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72" windowWidth="11496" windowHeight="3588"/>
  </bookViews>
  <sheets>
    <sheet name="表1" sheetId="3" r:id="rId1"/>
    <sheet name="表2" sheetId="4" r:id="rId2"/>
  </sheets>
  <calcPr calcId="145621"/>
</workbook>
</file>

<file path=xl/calcChain.xml><?xml version="1.0" encoding="utf-8"?>
<calcChain xmlns="http://schemas.openxmlformats.org/spreadsheetml/2006/main">
  <c r="C46" i="4" l="1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I46" i="3"/>
  <c r="H46" i="3"/>
  <c r="E46" i="3"/>
  <c r="C46" i="3"/>
  <c r="I45" i="3"/>
  <c r="H45" i="3"/>
  <c r="E45" i="3"/>
  <c r="C45" i="3"/>
  <c r="I44" i="3"/>
  <c r="H44" i="3"/>
  <c r="E44" i="3"/>
  <c r="C44" i="3"/>
  <c r="I43" i="3"/>
  <c r="H43" i="3"/>
  <c r="E43" i="3"/>
  <c r="C43" i="3"/>
  <c r="I42" i="3"/>
  <c r="H42" i="3"/>
  <c r="E42" i="3"/>
  <c r="C42" i="3"/>
  <c r="I41" i="3"/>
  <c r="H41" i="3"/>
  <c r="E41" i="3"/>
  <c r="C41" i="3"/>
  <c r="I40" i="3"/>
  <c r="H40" i="3"/>
  <c r="E40" i="3"/>
  <c r="C40" i="3"/>
  <c r="I39" i="3"/>
  <c r="H39" i="3"/>
  <c r="E39" i="3"/>
  <c r="C39" i="3"/>
  <c r="I38" i="3"/>
  <c r="H38" i="3"/>
  <c r="E38" i="3"/>
  <c r="C38" i="3"/>
  <c r="I37" i="3"/>
  <c r="H37" i="3"/>
  <c r="E37" i="3"/>
  <c r="C37" i="3"/>
  <c r="I36" i="3"/>
  <c r="H36" i="3"/>
  <c r="E36" i="3"/>
  <c r="C36" i="3"/>
  <c r="I35" i="3"/>
  <c r="H35" i="3"/>
  <c r="E35" i="3"/>
  <c r="C35" i="3"/>
  <c r="I34" i="3"/>
  <c r="H34" i="3"/>
  <c r="E34" i="3"/>
  <c r="C34" i="3"/>
  <c r="I33" i="3"/>
  <c r="H33" i="3"/>
  <c r="E33" i="3"/>
  <c r="C33" i="3"/>
  <c r="I32" i="3"/>
  <c r="H32" i="3"/>
  <c r="E32" i="3"/>
  <c r="C32" i="3"/>
  <c r="I31" i="3"/>
  <c r="H31" i="3"/>
  <c r="E31" i="3"/>
  <c r="C31" i="3"/>
  <c r="I30" i="3"/>
  <c r="H30" i="3"/>
  <c r="E30" i="3"/>
  <c r="C30" i="3"/>
  <c r="I29" i="3"/>
  <c r="H29" i="3"/>
  <c r="E29" i="3"/>
  <c r="C29" i="3"/>
  <c r="I28" i="3"/>
  <c r="H28" i="3"/>
  <c r="E28" i="3"/>
  <c r="C28" i="3"/>
  <c r="I27" i="3"/>
  <c r="H27" i="3"/>
  <c r="E27" i="3"/>
  <c r="C27" i="3"/>
  <c r="I26" i="3"/>
  <c r="H26" i="3"/>
  <c r="E26" i="3"/>
  <c r="C26" i="3"/>
  <c r="I25" i="3"/>
  <c r="H25" i="3"/>
  <c r="E25" i="3"/>
  <c r="C25" i="3"/>
  <c r="I24" i="3"/>
  <c r="H24" i="3"/>
  <c r="E24" i="3"/>
  <c r="C24" i="3"/>
  <c r="I23" i="3"/>
  <c r="H23" i="3"/>
  <c r="E23" i="3"/>
  <c r="C23" i="3"/>
  <c r="I22" i="3"/>
  <c r="H22" i="3"/>
  <c r="E22" i="3"/>
  <c r="C22" i="3"/>
  <c r="I21" i="3"/>
  <c r="H21" i="3"/>
  <c r="E21" i="3"/>
  <c r="C21" i="3"/>
  <c r="I20" i="3"/>
  <c r="H20" i="3"/>
  <c r="E20" i="3"/>
  <c r="C20" i="3"/>
  <c r="I19" i="3"/>
  <c r="H19" i="3"/>
  <c r="E19" i="3"/>
  <c r="C19" i="3"/>
  <c r="I18" i="3"/>
  <c r="H18" i="3"/>
  <c r="E18" i="3"/>
  <c r="C18" i="3"/>
  <c r="I17" i="3"/>
  <c r="H17" i="3"/>
  <c r="E17" i="3"/>
  <c r="C17" i="3"/>
  <c r="I16" i="3"/>
  <c r="H16" i="3"/>
  <c r="E16" i="3"/>
  <c r="C16" i="3"/>
  <c r="I15" i="3"/>
  <c r="H15" i="3"/>
  <c r="E15" i="3"/>
  <c r="C15" i="3"/>
  <c r="I14" i="3"/>
  <c r="H14" i="3"/>
  <c r="E14" i="3"/>
  <c r="C14" i="3"/>
  <c r="I13" i="3"/>
  <c r="H13" i="3"/>
  <c r="E13" i="3"/>
  <c r="C13" i="3"/>
  <c r="I12" i="3"/>
  <c r="H12" i="3"/>
  <c r="E12" i="3"/>
  <c r="C12" i="3"/>
  <c r="I11" i="3"/>
  <c r="H11" i="3"/>
  <c r="E11" i="3"/>
  <c r="C11" i="3"/>
  <c r="I10" i="3"/>
  <c r="H10" i="3"/>
  <c r="E10" i="3"/>
  <c r="C10" i="3"/>
  <c r="I9" i="3"/>
  <c r="H9" i="3"/>
  <c r="E9" i="3"/>
  <c r="C9" i="3"/>
  <c r="I8" i="3"/>
  <c r="H8" i="3"/>
  <c r="E8" i="3"/>
  <c r="C8" i="3"/>
  <c r="I7" i="3"/>
  <c r="H7" i="3"/>
  <c r="E7" i="3"/>
  <c r="C7" i="3"/>
  <c r="I6" i="3"/>
  <c r="H6" i="3"/>
  <c r="E6" i="3"/>
  <c r="C6" i="3"/>
</calcChain>
</file>

<file path=xl/sharedStrings.xml><?xml version="1.0" encoding="utf-8"?>
<sst xmlns="http://schemas.openxmlformats.org/spreadsheetml/2006/main" count="190" uniqueCount="60">
  <si>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</si>
  <si>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</si>
  <si>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</si>
  <si>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</si>
  <si>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</si>
  <si>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</si>
  <si>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</si>
  <si>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</si>
  <si>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</si>
  <si>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</si>
  <si>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</si>
  <si>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</si>
  <si>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衰老/老邁</t>
  </si>
  <si>
    <t>骨骼肌肉系統及結締組織之疾病</t>
  </si>
  <si>
    <t>結核病</t>
  </si>
  <si>
    <t>原位與良性腫瘤(惡性腫瘤除外)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</si>
  <si>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</si>
  <si>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</si>
  <si>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</si>
  <si>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</si>
  <si>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</si>
  <si>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</si>
  <si>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</si>
  <si>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</si>
  <si>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</si>
  <si>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</si>
  <si>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</si>
  <si>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</si>
  <si>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</si>
  <si>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</si>
  <si>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人類免疫缺乏病毒（HIV）疾病</t>
  </si>
  <si>
    <t>腦膜炎</t>
  </si>
  <si>
    <t>腸道感染症</t>
  </si>
  <si>
    <t>椎骨肌肉萎縮及有關聯之症候群</t>
  </si>
  <si>
    <t>阿茲海默病</t>
  </si>
  <si>
    <t>動脈粥樣硬化</t>
  </si>
  <si>
    <t>嬰兒猝死症候群（SIDS）</t>
  </si>
  <si>
    <t>急性支氣管炎及急性細支氣管炎</t>
  </si>
  <si>
    <t>妊娠(懷孕)、生產及產褥期</t>
  </si>
  <si>
    <t>所有死亡原因</t>
  </si>
  <si>
    <t xml:space="preserve">no. </t>
  </si>
  <si>
    <t xml:space="preserve">% </t>
  </si>
  <si>
    <t>%</t>
  </si>
  <si>
    <t>原死因</t>
    <phoneticPr fontId="2" type="noConversion"/>
  </si>
  <si>
    <t>提及死因</t>
    <phoneticPr fontId="2" type="noConversion"/>
  </si>
  <si>
    <t>平均死因填寫數</t>
    <phoneticPr fontId="2" type="noConversion"/>
  </si>
  <si>
    <r>
      <t>僅填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個死因</t>
    </r>
    <phoneticPr fontId="2" type="noConversion"/>
  </si>
  <si>
    <t>提及死因數/原死因數</t>
    <phoneticPr fontId="1" type="noConversion"/>
  </si>
  <si>
    <t>死亡數</t>
    <phoneticPr fontId="2" type="noConversion"/>
  </si>
  <si>
    <t>占率</t>
    <phoneticPr fontId="2" type="noConversion"/>
  </si>
  <si>
    <t>個</t>
    <phoneticPr fontId="2" type="noConversion"/>
  </si>
  <si>
    <t>件數</t>
    <phoneticPr fontId="2" type="noConversion"/>
  </si>
  <si>
    <t>提及死因數比</t>
    <phoneticPr fontId="2" type="noConversion"/>
  </si>
  <si>
    <t>死亡數占率</t>
    <phoneticPr fontId="2" type="noConversion"/>
  </si>
  <si>
    <t>僅填1個死因之占率</t>
    <phoneticPr fontId="2" type="noConversion"/>
  </si>
  <si>
    <t>人</t>
    <phoneticPr fontId="2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</si>
  <si>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</si>
  <si>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表二、101年多重死因分析</t>
    <phoneticPr fontId="2" type="noConversion"/>
  </si>
  <si>
    <t>表一、101年多重死因統計</t>
    <phoneticPr fontId="2" type="noConversion"/>
  </si>
  <si>
    <t>流感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</si>
</sst>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_ "/>
    <numFmt numFmtId="177" formatCode="#,##0.0"/>
  </numFmts>
  <fonts count="12" x14ac:knownFonts="1">
    <font>
      <sz val="12"/>
      <color theme="1"/>
      <name val="新細明體"/>
      <family val="1"/>
      <charset val="136"/>
      <scheme val="minor"/>
    </font>
    <font>
      <sz val="9"/>
      <name val="標楷體"/>
      <family val="4"/>
      <charset val="136"/>
    </font>
    <font>
      <sz val="9"/>
      <name val="新細明體"/>
      <family val="1"/>
      <charset val="136"/>
    </font>
    <font>
      <sz val="10"/>
      <name val="Times New Roman"/>
      <family val="1"/>
    </font>
    <font>
      <sz val="12"/>
      <name val="Times New Roman"/>
      <family val="1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sz val="14"/>
      <name val="Times New Roman"/>
      <family val="1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07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3" fontId="4" fillId="0" borderId="7" xfId="0" applyNumberFormat="1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177" fontId="4" fillId="0" borderId="12" xfId="0" applyNumberFormat="1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41" fontId="3" fillId="2" borderId="0" xfId="0" applyNumberFormat="1" applyFont="1" applyFill="1" applyBorder="1" applyAlignment="1">
      <alignment horizontal="right" vertical="center" wrapText="1"/>
    </xf>
    <xf numFmtId="177" fontId="3" fillId="0" borderId="19" xfId="0" applyNumberFormat="1" applyFont="1" applyFill="1" applyBorder="1" applyAlignment="1">
      <alignment vertical="center" wrapText="1"/>
    </xf>
    <xf numFmtId="177" fontId="3" fillId="2" borderId="19" xfId="0" applyNumberFormat="1" applyFont="1" applyFill="1" applyBorder="1" applyAlignment="1">
      <alignment vertical="center" wrapText="1"/>
    </xf>
    <xf numFmtId="177" fontId="3" fillId="2" borderId="20" xfId="0" applyNumberFormat="1" applyFont="1" applyFill="1" applyBorder="1" applyAlignment="1">
      <alignment vertical="center" wrapText="1"/>
    </xf>
    <xf numFmtId="177" fontId="3" fillId="2" borderId="0" xfId="0" applyNumberFormat="1" applyFont="1" applyFill="1" applyBorder="1" applyAlignment="1">
      <alignment vertical="center" wrapText="1"/>
    </xf>
    <xf numFmtId="177" fontId="3" fillId="2" borderId="21" xfId="0" applyNumberFormat="1" applyFont="1" applyFill="1" applyBorder="1" applyAlignment="1">
      <alignment vertical="center" wrapText="1"/>
    </xf>
    <xf numFmtId="177" fontId="3" fillId="2" borderId="22" xfId="0" applyNumberFormat="1" applyFont="1" applyFill="1" applyBorder="1" applyAlignment="1">
      <alignment vertical="center" wrapText="1"/>
    </xf>
    <xf numFmtId="41" fontId="3" fillId="2" borderId="23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3" fillId="0" borderId="24" xfId="0" applyNumberFormat="1" applyFont="1" applyFill="1" applyBorder="1" applyAlignment="1">
      <alignment vertical="center" wrapText="1"/>
    </xf>
    <xf numFmtId="177" fontId="3" fillId="2" borderId="24" xfId="0" applyNumberFormat="1" applyFont="1" applyFill="1" applyBorder="1" applyAlignment="1">
      <alignment vertical="center" wrapText="1"/>
    </xf>
    <xf numFmtId="177" fontId="3" fillId="2" borderId="25" xfId="0" applyNumberFormat="1" applyFont="1" applyFill="1" applyBorder="1" applyAlignment="1">
      <alignment vertical="center" wrapText="1"/>
    </xf>
    <xf numFmtId="177" fontId="3" fillId="2" borderId="26" xfId="0" applyNumberFormat="1" applyFont="1" applyFill="1" applyBorder="1" applyAlignment="1">
      <alignment vertical="center" wrapText="1"/>
    </xf>
    <xf numFmtId="177" fontId="3" fillId="2" borderId="27" xfId="0" applyNumberFormat="1" applyFont="1" applyFill="1" applyBorder="1" applyAlignment="1">
      <alignment vertical="center" wrapText="1"/>
    </xf>
    <xf numFmtId="177" fontId="3" fillId="2" borderId="28" xfId="0" applyNumberFormat="1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177" fontId="3" fillId="0" borderId="29" xfId="0" applyNumberFormat="1" applyFont="1" applyFill="1" applyBorder="1" applyAlignment="1">
      <alignment vertical="center" wrapText="1"/>
    </xf>
    <xf numFmtId="177" fontId="3" fillId="2" borderId="29" xfId="0" applyNumberFormat="1" applyFont="1" applyFill="1" applyBorder="1" applyAlignment="1">
      <alignment vertical="center" wrapText="1"/>
    </xf>
    <xf numFmtId="177" fontId="3" fillId="2" borderId="30" xfId="0" applyNumberFormat="1" applyFont="1" applyFill="1" applyBorder="1" applyAlignment="1">
      <alignment vertical="center" wrapText="1"/>
    </xf>
    <xf numFmtId="177" fontId="3" fillId="2" borderId="31" xfId="0" applyNumberFormat="1" applyFont="1" applyFill="1" applyBorder="1" applyAlignment="1">
      <alignment vertical="center" wrapText="1"/>
    </xf>
    <xf numFmtId="177" fontId="3" fillId="2" borderId="32" xfId="0" applyNumberFormat="1" applyFont="1" applyFill="1" applyBorder="1" applyAlignment="1">
      <alignment vertical="center" wrapText="1"/>
    </xf>
    <xf numFmtId="177" fontId="3" fillId="2" borderId="33" xfId="0" applyNumberFormat="1" applyFont="1" applyFill="1" applyBorder="1" applyAlignment="1">
      <alignment vertical="center" wrapText="1"/>
    </xf>
    <xf numFmtId="0" fontId="6" fillId="2" borderId="34" xfId="0" applyFont="1" applyFill="1" applyBorder="1" applyAlignment="1">
      <alignment horizontal="left" vertical="center" wrapText="1"/>
    </xf>
    <xf numFmtId="41" fontId="3" fillId="2" borderId="35" xfId="0" applyNumberFormat="1" applyFont="1" applyFill="1" applyBorder="1" applyAlignment="1">
      <alignment horizontal="right" vertical="center" wrapText="1"/>
    </xf>
    <xf numFmtId="177" fontId="3" fillId="0" borderId="36" xfId="0" applyNumberFormat="1" applyFont="1" applyFill="1" applyBorder="1" applyAlignment="1">
      <alignment vertical="center" wrapText="1"/>
    </xf>
    <xf numFmtId="177" fontId="3" fillId="2" borderId="36" xfId="0" applyNumberFormat="1" applyFont="1" applyFill="1" applyBorder="1" applyAlignment="1">
      <alignment vertical="center" wrapText="1"/>
    </xf>
    <xf numFmtId="177" fontId="3" fillId="2" borderId="37" xfId="0" applyNumberFormat="1" applyFont="1" applyFill="1" applyBorder="1" applyAlignment="1">
      <alignment vertical="center" wrapText="1"/>
    </xf>
    <xf numFmtId="177" fontId="3" fillId="2" borderId="35" xfId="0" applyNumberFormat="1" applyFont="1" applyFill="1" applyBorder="1" applyAlignment="1">
      <alignment vertical="center" wrapText="1"/>
    </xf>
    <xf numFmtId="177" fontId="3" fillId="2" borderId="38" xfId="0" applyNumberFormat="1" applyFont="1" applyFill="1" applyBorder="1" applyAlignment="1">
      <alignment vertical="center" wrapText="1"/>
    </xf>
    <xf numFmtId="177" fontId="3" fillId="2" borderId="39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6" fillId="0" borderId="40" xfId="0" applyFont="1" applyFill="1" applyBorder="1" applyAlignment="1">
      <alignment horizontal="left" vertical="center" wrapText="1"/>
    </xf>
    <xf numFmtId="41" fontId="3" fillId="0" borderId="41" xfId="0" applyNumberFormat="1" applyFont="1" applyFill="1" applyBorder="1" applyAlignment="1">
      <alignment horizontal="right" vertical="center" wrapText="1"/>
    </xf>
    <xf numFmtId="0" fontId="7" fillId="0" borderId="40" xfId="0" applyFont="1" applyFill="1" applyBorder="1" applyAlignment="1">
      <alignment horizontal="left" vertical="center" wrapText="1"/>
    </xf>
    <xf numFmtId="3" fontId="4" fillId="0" borderId="51" xfId="0" applyNumberFormat="1" applyFont="1" applyFill="1" applyBorder="1" applyAlignment="1">
      <alignment vertical="center" wrapText="1"/>
    </xf>
    <xf numFmtId="177" fontId="4" fillId="0" borderId="52" xfId="0" applyNumberFormat="1" applyFont="1" applyFill="1" applyBorder="1" applyAlignment="1">
      <alignment vertical="center" wrapText="1"/>
    </xf>
    <xf numFmtId="3" fontId="4" fillId="0" borderId="52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vertical="center"/>
    </xf>
    <xf numFmtId="177" fontId="3" fillId="0" borderId="53" xfId="0" applyNumberFormat="1" applyFont="1" applyFill="1" applyBorder="1" applyAlignment="1">
      <alignment vertical="center" wrapText="1"/>
    </xf>
    <xf numFmtId="177" fontId="3" fillId="0" borderId="54" xfId="0" applyNumberFormat="1" applyFont="1" applyFill="1" applyBorder="1" applyAlignment="1">
      <alignment vertical="center" wrapText="1"/>
    </xf>
    <xf numFmtId="177" fontId="3" fillId="0" borderId="55" xfId="0" applyNumberFormat="1" applyFont="1" applyFill="1" applyBorder="1" applyAlignment="1">
      <alignment vertical="center" wrapText="1"/>
    </xf>
    <xf numFmtId="177" fontId="3" fillId="0" borderId="56" xfId="0" applyNumberFormat="1" applyFont="1" applyFill="1" applyBorder="1" applyAlignment="1">
      <alignment vertical="center" wrapText="1"/>
    </xf>
    <xf numFmtId="177" fontId="3" fillId="0" borderId="57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76" fontId="4" fillId="0" borderId="58" xfId="0" applyNumberFormat="1" applyFont="1" applyFill="1" applyBorder="1" applyAlignment="1">
      <alignment vertical="center"/>
    </xf>
    <xf numFmtId="0" fontId="6" fillId="0" borderId="4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4" fillId="0" borderId="43" xfId="0" applyFont="1" applyFill="1" applyBorder="1" applyAlignment="1">
      <alignment vertical="center" wrapText="1"/>
    </xf>
    <xf numFmtId="0" fontId="4" fillId="0" borderId="44" xfId="0" applyFont="1" applyFill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A2" sqref="A2:I2"/>
    </sheetView>
  </sheetViews>
  <sheetFormatPr defaultColWidth="9.6640625" defaultRowHeight="15.6" x14ac:dyDescent="0.3"/>
  <cols>
    <col min="1" max="1" width="52.44140625" style="1" customWidth="1"/>
    <col min="2" max="2" width="11.5546875" style="1" customWidth="1"/>
    <col min="3" max="3" width="12.44140625" style="1" customWidth="1"/>
    <col min="4" max="4" width="11.88671875" style="1" customWidth="1"/>
    <col min="5" max="5" width="14" style="1" customWidth="1"/>
    <col min="6" max="6" width="11.6640625" style="1" customWidth="1"/>
    <col min="7" max="8" width="9.6640625" style="1"/>
    <col min="9" max="9" width="11.21875" style="1" customWidth="1"/>
    <col min="10" max="16384" width="9.6640625" style="1"/>
  </cols>
  <sheetData>
    <row r="1" spans="1:9" ht="7.2" customHeight="1" x14ac:dyDescent="0.3"/>
    <row r="2" spans="1:9" ht="22.95" customHeight="1" x14ac:dyDescent="0.3">
      <c r="A2" s="96" t="s">
        <v>58</v>
      </c>
      <c r="B2" s="96"/>
      <c r="C2" s="96"/>
      <c r="D2" s="96"/>
      <c r="E2" s="96"/>
      <c r="F2" s="96"/>
      <c r="G2" s="97"/>
      <c r="H2" s="97"/>
      <c r="I2" s="98"/>
    </row>
    <row r="3" spans="1:9" ht="37.950000000000003" customHeight="1" x14ac:dyDescent="0.3">
      <c r="A3" s="85"/>
      <c r="B3" s="88" t="s">
        <v>43</v>
      </c>
      <c r="C3" s="89"/>
      <c r="D3" s="88" t="s">
        <v>44</v>
      </c>
      <c r="E3" s="89"/>
      <c r="F3" s="90" t="s">
        <v>45</v>
      </c>
      <c r="G3" s="92" t="s">
        <v>46</v>
      </c>
      <c r="H3" s="93"/>
      <c r="I3" s="83" t="s">
        <v>47</v>
      </c>
    </row>
    <row r="4" spans="1:9" ht="37.950000000000003" customHeight="1" x14ac:dyDescent="0.3">
      <c r="A4" s="86"/>
      <c r="B4" s="2" t="s">
        <v>48</v>
      </c>
      <c r="C4" s="2" t="s">
        <v>49</v>
      </c>
      <c r="D4" s="2" t="s">
        <v>48</v>
      </c>
      <c r="E4" s="2" t="s">
        <v>49</v>
      </c>
      <c r="F4" s="91"/>
      <c r="G4" s="94"/>
      <c r="H4" s="95"/>
      <c r="I4" s="84"/>
    </row>
    <row r="5" spans="1:9" ht="22.95" customHeight="1" thickBot="1" x14ac:dyDescent="0.35">
      <c r="A5" s="87"/>
      <c r="B5" s="3" t="s">
        <v>40</v>
      </c>
      <c r="C5" s="3" t="s">
        <v>41</v>
      </c>
      <c r="D5" s="3" t="s">
        <v>40</v>
      </c>
      <c r="E5" s="3" t="s">
        <v>41</v>
      </c>
      <c r="F5" s="4" t="s">
        <v>50</v>
      </c>
      <c r="G5" s="5" t="s">
        <v>51</v>
      </c>
      <c r="H5" s="6" t="s">
        <v>42</v>
      </c>
      <c r="I5" s="7" t="s">
        <v>42</v>
      </c>
    </row>
    <row r="6" spans="1:9" ht="22.95" customHeight="1" x14ac:dyDescent="0.3">
      <c r="A6" s="71" t="s">
        <v>39</v>
      </c>
      <c r="B6" s="72">
        <v>153823</v>
      </c>
      <c r="C6" s="73">
        <f>B6/$B$6*100</f>
        <v>100</v>
      </c>
      <c r="D6" s="74">
        <v>153823</v>
      </c>
      <c r="E6" s="73">
        <f>D6/$B$6*100</f>
        <v>100</v>
      </c>
      <c r="F6" s="73">
        <v>2.822932851394135</v>
      </c>
      <c r="G6" s="74">
        <v>33538</v>
      </c>
      <c r="H6" s="73">
        <f>G6/B6*100</f>
        <v>21.802981348692978</v>
      </c>
      <c r="I6" s="75">
        <f>D6/B6</f>
        <v>1</v>
      </c>
    </row>
    <row r="7" spans="1:9" ht="22.95" customHeight="1" x14ac:dyDescent="0.3">
      <c r="A7" s="8" t="s">
        <v>0</v>
      </c>
      <c r="B7" s="9">
        <v>43665</v>
      </c>
      <c r="C7" s="10">
        <f t="shared" ref="C7:E22" si="0">B7/$B$6*100</f>
        <v>28.386522171586826</v>
      </c>
      <c r="D7" s="11">
        <v>46318</v>
      </c>
      <c r="E7" s="10">
        <f t="shared" si="0"/>
        <v>30.111231740376926</v>
      </c>
      <c r="F7" s="10">
        <v>2.2524218481621436</v>
      </c>
      <c r="G7" s="11">
        <v>17842</v>
      </c>
      <c r="H7" s="10">
        <f t="shared" ref="H7:H46" si="1">G7/B7*100</f>
        <v>40.861101568762166</v>
      </c>
      <c r="I7" s="12">
        <f>D7/B7</f>
        <v>1.0607580442001603</v>
      </c>
    </row>
    <row r="8" spans="1:9" ht="22.95" customHeight="1" x14ac:dyDescent="0.3">
      <c r="A8" s="8" t="s">
        <v>1</v>
      </c>
      <c r="B8" s="9">
        <v>17121</v>
      </c>
      <c r="C8" s="10">
        <f t="shared" si="0"/>
        <v>11.130325113929647</v>
      </c>
      <c r="D8" s="11">
        <v>32571</v>
      </c>
      <c r="E8" s="10">
        <f t="shared" si="0"/>
        <v>21.17433673767902</v>
      </c>
      <c r="F8" s="10">
        <v>2.9222008060276852</v>
      </c>
      <c r="G8" s="11">
        <v>2841</v>
      </c>
      <c r="H8" s="10">
        <f t="shared" si="1"/>
        <v>16.593656912563517</v>
      </c>
      <c r="I8" s="12">
        <f t="shared" ref="I8:I46" si="2">D8/B8</f>
        <v>1.9024005607149115</v>
      </c>
    </row>
    <row r="9" spans="1:9" ht="22.95" customHeight="1" x14ac:dyDescent="0.3">
      <c r="A9" s="8" t="s">
        <v>2</v>
      </c>
      <c r="B9" s="9">
        <v>11061</v>
      </c>
      <c r="C9" s="10">
        <f t="shared" si="0"/>
        <v>7.1907322051968832</v>
      </c>
      <c r="D9" s="11">
        <v>18723</v>
      </c>
      <c r="E9" s="10">
        <f t="shared" si="0"/>
        <v>12.171781853168902</v>
      </c>
      <c r="F9" s="10">
        <v>2.7537293192297261</v>
      </c>
      <c r="G9" s="11">
        <v>1957</v>
      </c>
      <c r="H9" s="10">
        <f t="shared" si="1"/>
        <v>17.692794503209473</v>
      </c>
      <c r="I9" s="12">
        <f t="shared" si="2"/>
        <v>1.6927040954705723</v>
      </c>
    </row>
    <row r="10" spans="1:9" ht="22.95" customHeight="1" x14ac:dyDescent="0.3">
      <c r="A10" s="8" t="s">
        <v>3</v>
      </c>
      <c r="B10" s="9">
        <v>9314</v>
      </c>
      <c r="C10" s="10">
        <f t="shared" si="0"/>
        <v>6.0550112791975188</v>
      </c>
      <c r="D10" s="11">
        <v>34712</v>
      </c>
      <c r="E10" s="10">
        <f t="shared" si="0"/>
        <v>22.566196212529984</v>
      </c>
      <c r="F10" s="10">
        <v>2.4815331758642905</v>
      </c>
      <c r="G10" s="11">
        <v>1729</v>
      </c>
      <c r="H10" s="10">
        <f t="shared" si="1"/>
        <v>18.563452866652352</v>
      </c>
      <c r="I10" s="12">
        <f t="shared" si="2"/>
        <v>3.7268627872020614</v>
      </c>
    </row>
    <row r="11" spans="1:9" ht="22.95" customHeight="1" x14ac:dyDescent="0.3">
      <c r="A11" s="8" t="s">
        <v>4</v>
      </c>
      <c r="B11" s="9">
        <v>9281</v>
      </c>
      <c r="C11" s="10">
        <f t="shared" si="0"/>
        <v>6.0335580504865982</v>
      </c>
      <c r="D11" s="11">
        <v>19713</v>
      </c>
      <c r="E11" s="10">
        <f t="shared" si="0"/>
        <v>12.81537871449653</v>
      </c>
      <c r="F11" s="10">
        <v>3.5307617713608446</v>
      </c>
      <c r="G11" s="11">
        <v>330</v>
      </c>
      <c r="H11" s="10">
        <f t="shared" si="1"/>
        <v>3.5556513306755737</v>
      </c>
      <c r="I11" s="12">
        <f t="shared" si="2"/>
        <v>2.1240168085335633</v>
      </c>
    </row>
    <row r="12" spans="1:9" ht="22.95" customHeight="1" x14ac:dyDescent="0.3">
      <c r="A12" s="13" t="s">
        <v>5</v>
      </c>
      <c r="B12" s="9">
        <v>6873</v>
      </c>
      <c r="C12" s="10">
        <f t="shared" si="0"/>
        <v>4.4681224524290908</v>
      </c>
      <c r="D12" s="11">
        <v>7637</v>
      </c>
      <c r="E12" s="10">
        <f t="shared" si="0"/>
        <v>4.9647972019788984</v>
      </c>
      <c r="F12" s="10">
        <v>4.0600902080605268</v>
      </c>
      <c r="G12" s="11">
        <v>27</v>
      </c>
      <c r="H12" s="10">
        <f t="shared" si="1"/>
        <v>0.39284155390659103</v>
      </c>
      <c r="I12" s="12">
        <f t="shared" si="2"/>
        <v>1.1111596100683836</v>
      </c>
    </row>
    <row r="13" spans="1:9" ht="22.95" customHeight="1" x14ac:dyDescent="0.3">
      <c r="A13" s="8" t="s">
        <v>6</v>
      </c>
      <c r="B13" s="9">
        <v>4975</v>
      </c>
      <c r="C13" s="10">
        <f t="shared" si="0"/>
        <v>3.2342367526312712</v>
      </c>
      <c r="D13" s="11">
        <v>8550</v>
      </c>
      <c r="E13" s="10">
        <f t="shared" si="0"/>
        <v>5.5583365296477121</v>
      </c>
      <c r="F13" s="10">
        <v>3.4639195979899498</v>
      </c>
      <c r="G13" s="11">
        <v>349</v>
      </c>
      <c r="H13" s="10">
        <f t="shared" si="1"/>
        <v>7.0150753768844218</v>
      </c>
      <c r="I13" s="12">
        <f t="shared" si="2"/>
        <v>1.7185929648241205</v>
      </c>
    </row>
    <row r="14" spans="1:9" ht="22.95" customHeight="1" x14ac:dyDescent="0.3">
      <c r="A14" s="8" t="s">
        <v>7</v>
      </c>
      <c r="B14" s="9">
        <v>6326</v>
      </c>
      <c r="C14" s="10">
        <f t="shared" si="0"/>
        <v>4.1125189340995822</v>
      </c>
      <c r="D14" s="11">
        <v>9601</v>
      </c>
      <c r="E14" s="10">
        <f t="shared" si="0"/>
        <v>6.2415893591985592</v>
      </c>
      <c r="F14" s="10">
        <v>3.3351248814416694</v>
      </c>
      <c r="G14" s="11">
        <v>411</v>
      </c>
      <c r="H14" s="10">
        <f t="shared" si="1"/>
        <v>6.4969965222889652</v>
      </c>
      <c r="I14" s="12">
        <f t="shared" si="2"/>
        <v>1.5177047107176731</v>
      </c>
    </row>
    <row r="15" spans="1:9" ht="22.95" customHeight="1" x14ac:dyDescent="0.3">
      <c r="A15" s="8" t="s">
        <v>8</v>
      </c>
      <c r="B15" s="9">
        <v>4327</v>
      </c>
      <c r="C15" s="10">
        <f t="shared" si="0"/>
        <v>2.8129733524895495</v>
      </c>
      <c r="D15" s="11">
        <v>17506</v>
      </c>
      <c r="E15" s="10">
        <f t="shared" si="0"/>
        <v>11.380612782223725</v>
      </c>
      <c r="F15" s="10">
        <v>3.1580771897388491</v>
      </c>
      <c r="G15" s="11">
        <v>422</v>
      </c>
      <c r="H15" s="10">
        <f t="shared" si="1"/>
        <v>9.7527155072798699</v>
      </c>
      <c r="I15" s="12">
        <f t="shared" si="2"/>
        <v>4.0457591865033509</v>
      </c>
    </row>
    <row r="16" spans="1:9" ht="22.95" customHeight="1" x14ac:dyDescent="0.3">
      <c r="A16" s="14" t="s">
        <v>9</v>
      </c>
      <c r="B16" s="9">
        <v>3766</v>
      </c>
      <c r="C16" s="10">
        <f t="shared" si="0"/>
        <v>2.4482684644038928</v>
      </c>
      <c r="D16" s="11">
        <v>3766</v>
      </c>
      <c r="E16" s="10">
        <f t="shared" si="0"/>
        <v>2.4482684644038928</v>
      </c>
      <c r="F16" s="10">
        <v>3.2307488050982474</v>
      </c>
      <c r="G16" s="11">
        <v>8</v>
      </c>
      <c r="H16" s="10">
        <f t="shared" si="1"/>
        <v>0.21242697822623471</v>
      </c>
      <c r="I16" s="12">
        <f t="shared" si="2"/>
        <v>1</v>
      </c>
    </row>
    <row r="17" spans="1:9" ht="22.95" customHeight="1" x14ac:dyDescent="0.3">
      <c r="A17" s="8" t="s">
        <v>10</v>
      </c>
      <c r="B17" s="9">
        <v>3671</v>
      </c>
      <c r="C17" s="10">
        <f t="shared" si="0"/>
        <v>2.3865091696300293</v>
      </c>
      <c r="D17" s="11">
        <v>32007</v>
      </c>
      <c r="E17" s="10">
        <f t="shared" si="0"/>
        <v>20.80768155607419</v>
      </c>
      <c r="F17" s="10">
        <v>2.9607736311631707</v>
      </c>
      <c r="G17" s="11">
        <v>494</v>
      </c>
      <c r="H17" s="10">
        <f t="shared" si="1"/>
        <v>13.456823753745573</v>
      </c>
      <c r="I17" s="12">
        <f t="shared" si="2"/>
        <v>8.7188776900027243</v>
      </c>
    </row>
    <row r="18" spans="1:9" ht="22.95" customHeight="1" x14ac:dyDescent="0.3">
      <c r="A18" s="8" t="s">
        <v>11</v>
      </c>
      <c r="B18" s="9">
        <v>4986</v>
      </c>
      <c r="C18" s="10">
        <f t="shared" si="0"/>
        <v>3.2413878288682447</v>
      </c>
      <c r="D18" s="11">
        <v>20442</v>
      </c>
      <c r="E18" s="10">
        <f t="shared" si="0"/>
        <v>13.289300039655968</v>
      </c>
      <c r="F18" s="10">
        <v>2.9979943842759726</v>
      </c>
      <c r="G18" s="11">
        <v>415</v>
      </c>
      <c r="H18" s="10">
        <f t="shared" si="1"/>
        <v>8.3233052547131958</v>
      </c>
      <c r="I18" s="12">
        <f t="shared" si="2"/>
        <v>4.0998796630565586</v>
      </c>
    </row>
    <row r="19" spans="1:9" ht="22.95" customHeight="1" x14ac:dyDescent="0.3">
      <c r="A19" s="8" t="s">
        <v>12</v>
      </c>
      <c r="B19" s="9">
        <v>1359</v>
      </c>
      <c r="C19" s="10">
        <f t="shared" si="0"/>
        <v>0.88348296418610994</v>
      </c>
      <c r="D19" s="11">
        <v>4402</v>
      </c>
      <c r="E19" s="10">
        <f t="shared" si="0"/>
        <v>2.8617306904689155</v>
      </c>
      <c r="F19" s="10">
        <v>1.1383370125091978</v>
      </c>
      <c r="G19" s="11">
        <v>1236</v>
      </c>
      <c r="H19" s="10">
        <f t="shared" si="1"/>
        <v>90.949227373068425</v>
      </c>
      <c r="I19" s="12">
        <f t="shared" si="2"/>
        <v>3.2391464311994111</v>
      </c>
    </row>
    <row r="20" spans="1:9" ht="22.95" customHeight="1" x14ac:dyDescent="0.3">
      <c r="A20" s="8" t="s">
        <v>13</v>
      </c>
      <c r="B20" s="9">
        <v>1244</v>
      </c>
      <c r="C20" s="10">
        <f t="shared" si="0"/>
        <v>0.80872171261774894</v>
      </c>
      <c r="D20" s="11">
        <v>2577</v>
      </c>
      <c r="E20" s="10">
        <f t="shared" si="0"/>
        <v>1.675302132971012</v>
      </c>
      <c r="F20" s="10">
        <v>3.512861736334405</v>
      </c>
      <c r="G20" s="11">
        <v>56</v>
      </c>
      <c r="H20" s="10">
        <f t="shared" si="1"/>
        <v>4.501607717041801</v>
      </c>
      <c r="I20" s="12">
        <f t="shared" si="2"/>
        <v>2.0715434083601285</v>
      </c>
    </row>
    <row r="21" spans="1:9" ht="22.95" customHeight="1" x14ac:dyDescent="0.3">
      <c r="A21" s="8" t="s">
        <v>14</v>
      </c>
      <c r="B21" s="9">
        <v>626</v>
      </c>
      <c r="C21" s="10">
        <f t="shared" si="0"/>
        <v>0.40696124766777403</v>
      </c>
      <c r="D21" s="11">
        <v>1135</v>
      </c>
      <c r="E21" s="10">
        <f t="shared" si="0"/>
        <v>0.73786104808773711</v>
      </c>
      <c r="F21" s="10">
        <v>3.5159744408945688</v>
      </c>
      <c r="G21" s="11">
        <v>31</v>
      </c>
      <c r="H21" s="10">
        <f t="shared" si="1"/>
        <v>4.9520766773162936</v>
      </c>
      <c r="I21" s="12">
        <f t="shared" si="2"/>
        <v>1.8130990415335464</v>
      </c>
    </row>
    <row r="22" spans="1:9" ht="22.95" customHeight="1" x14ac:dyDescent="0.3">
      <c r="A22" s="13" t="s">
        <v>15</v>
      </c>
      <c r="B22" s="15">
        <v>1091</v>
      </c>
      <c r="C22" s="10">
        <f t="shared" si="0"/>
        <v>0.70925674313984255</v>
      </c>
      <c r="D22" s="16">
        <v>1835</v>
      </c>
      <c r="E22" s="10">
        <f t="shared" si="0"/>
        <v>1.1929295358951522</v>
      </c>
      <c r="F22" s="10">
        <v>3.146654445462878</v>
      </c>
      <c r="G22" s="16">
        <v>115</v>
      </c>
      <c r="H22" s="10">
        <f t="shared" si="1"/>
        <v>10.540788267644363</v>
      </c>
      <c r="I22" s="12">
        <f t="shared" si="2"/>
        <v>1.6819431714023831</v>
      </c>
    </row>
    <row r="23" spans="1:9" ht="22.95" customHeight="1" x14ac:dyDescent="0.3">
      <c r="A23" s="8" t="s">
        <v>16</v>
      </c>
      <c r="B23" s="15">
        <v>555</v>
      </c>
      <c r="C23" s="10">
        <f t="shared" ref="C23:E38" si="3">B23/$B$6*100</f>
        <v>0.36080430104730765</v>
      </c>
      <c r="D23" s="16">
        <v>1583</v>
      </c>
      <c r="E23" s="10">
        <f t="shared" si="3"/>
        <v>1.0291048802844827</v>
      </c>
      <c r="F23" s="10">
        <v>3.50990990990991</v>
      </c>
      <c r="G23" s="16">
        <v>35</v>
      </c>
      <c r="H23" s="10">
        <f t="shared" si="1"/>
        <v>6.3063063063063058</v>
      </c>
      <c r="I23" s="12">
        <f t="shared" si="2"/>
        <v>2.8522522522522524</v>
      </c>
    </row>
    <row r="24" spans="1:9" ht="22.95" customHeight="1" x14ac:dyDescent="0.3">
      <c r="A24" s="8" t="s">
        <v>17</v>
      </c>
      <c r="B24" s="15">
        <v>714</v>
      </c>
      <c r="C24" s="10">
        <f t="shared" si="3"/>
        <v>0.46416985756356333</v>
      </c>
      <c r="D24" s="16">
        <v>899</v>
      </c>
      <c r="E24" s="10">
        <f t="shared" si="3"/>
        <v>0.58443795791266584</v>
      </c>
      <c r="F24" s="10">
        <v>2.8417366946778713</v>
      </c>
      <c r="G24" s="16">
        <v>103</v>
      </c>
      <c r="H24" s="10">
        <f t="shared" si="1"/>
        <v>14.425770308123248</v>
      </c>
      <c r="I24" s="12">
        <f t="shared" si="2"/>
        <v>1.2591036414565826</v>
      </c>
    </row>
    <row r="25" spans="1:9" ht="22.95" customHeight="1" x14ac:dyDescent="0.3">
      <c r="A25" s="8" t="s">
        <v>18</v>
      </c>
      <c r="B25" s="15">
        <v>581</v>
      </c>
      <c r="C25" s="10">
        <f t="shared" si="3"/>
        <v>0.37770684488015449</v>
      </c>
      <c r="D25" s="16">
        <v>2230</v>
      </c>
      <c r="E25" s="10">
        <f t="shared" si="3"/>
        <v>1.4497181825864793</v>
      </c>
      <c r="F25" s="10">
        <v>3.6746987951807228</v>
      </c>
      <c r="G25" s="16">
        <v>8</v>
      </c>
      <c r="H25" s="10">
        <f t="shared" si="1"/>
        <v>1.376936316695353</v>
      </c>
      <c r="I25" s="12">
        <f t="shared" si="2"/>
        <v>3.8382099827882961</v>
      </c>
    </row>
    <row r="26" spans="1:9" ht="22.95" customHeight="1" x14ac:dyDescent="0.3">
      <c r="A26" s="14" t="s">
        <v>19</v>
      </c>
      <c r="B26" s="15">
        <v>583</v>
      </c>
      <c r="C26" s="10">
        <f t="shared" si="3"/>
        <v>0.37900704055960421</v>
      </c>
      <c r="D26" s="16">
        <v>1938</v>
      </c>
      <c r="E26" s="10">
        <f t="shared" si="3"/>
        <v>1.2598896133868147</v>
      </c>
      <c r="F26" s="10">
        <v>3.1766723842195539</v>
      </c>
      <c r="G26" s="16">
        <v>37</v>
      </c>
      <c r="H26" s="10">
        <f t="shared" si="1"/>
        <v>6.3464837049742702</v>
      </c>
      <c r="I26" s="12">
        <f t="shared" si="2"/>
        <v>3.3241852487135506</v>
      </c>
    </row>
    <row r="27" spans="1:9" ht="22.95" customHeight="1" x14ac:dyDescent="0.3">
      <c r="A27" s="8" t="s">
        <v>20</v>
      </c>
      <c r="B27" s="15">
        <v>854</v>
      </c>
      <c r="C27" s="10">
        <f t="shared" si="3"/>
        <v>0.55518355512504636</v>
      </c>
      <c r="D27" s="16">
        <v>1502</v>
      </c>
      <c r="E27" s="10">
        <f t="shared" si="3"/>
        <v>0.97644695526676772</v>
      </c>
      <c r="F27" s="10">
        <v>2.9941451990632317</v>
      </c>
      <c r="G27" s="16">
        <v>75</v>
      </c>
      <c r="H27" s="10">
        <f t="shared" si="1"/>
        <v>8.7822014051522252</v>
      </c>
      <c r="I27" s="12">
        <f t="shared" si="2"/>
        <v>1.7587822014051522</v>
      </c>
    </row>
    <row r="28" spans="1:9" ht="22.95" customHeight="1" x14ac:dyDescent="0.3">
      <c r="A28" s="8" t="s">
        <v>21</v>
      </c>
      <c r="B28" s="15">
        <v>407</v>
      </c>
      <c r="C28" s="10">
        <f t="shared" si="3"/>
        <v>0.26458982076802562</v>
      </c>
      <c r="D28" s="16">
        <v>565</v>
      </c>
      <c r="E28" s="10">
        <f t="shared" si="3"/>
        <v>0.36730527944455638</v>
      </c>
      <c r="F28" s="10">
        <v>2.3316953316953315</v>
      </c>
      <c r="G28" s="16">
        <v>121</v>
      </c>
      <c r="H28" s="10">
        <f t="shared" si="1"/>
        <v>29.72972972972973</v>
      </c>
      <c r="I28" s="12">
        <f t="shared" si="2"/>
        <v>1.3882063882063882</v>
      </c>
    </row>
    <row r="29" spans="1:9" ht="22.95" customHeight="1" x14ac:dyDescent="0.3">
      <c r="A29" s="8" t="s">
        <v>22</v>
      </c>
      <c r="B29" s="15">
        <v>332</v>
      </c>
      <c r="C29" s="10">
        <f t="shared" si="3"/>
        <v>0.21583248278865971</v>
      </c>
      <c r="D29" s="16">
        <v>435</v>
      </c>
      <c r="E29" s="10">
        <f t="shared" si="3"/>
        <v>0.28279256028032218</v>
      </c>
      <c r="F29" s="10">
        <v>3.0090361445783134</v>
      </c>
      <c r="G29" s="16">
        <v>25</v>
      </c>
      <c r="H29" s="10">
        <f t="shared" si="1"/>
        <v>7.5301204819277112</v>
      </c>
      <c r="I29" s="12">
        <f t="shared" si="2"/>
        <v>1.3102409638554218</v>
      </c>
    </row>
    <row r="30" spans="1:9" ht="22.95" customHeight="1" x14ac:dyDescent="0.3">
      <c r="A30" s="8" t="s">
        <v>23</v>
      </c>
      <c r="B30" s="15">
        <v>853</v>
      </c>
      <c r="C30" s="10">
        <f t="shared" si="3"/>
        <v>0.55453345728532144</v>
      </c>
      <c r="D30" s="16">
        <v>2743</v>
      </c>
      <c r="E30" s="10">
        <f t="shared" si="3"/>
        <v>1.7832183743653423</v>
      </c>
      <c r="F30" s="10">
        <v>2.1359906213364597</v>
      </c>
      <c r="G30" s="16">
        <v>230</v>
      </c>
      <c r="H30" s="10">
        <f t="shared" si="1"/>
        <v>26.963657678780773</v>
      </c>
      <c r="I30" s="12">
        <f t="shared" si="2"/>
        <v>3.2157092614302463</v>
      </c>
    </row>
    <row r="31" spans="1:9" ht="22.95" customHeight="1" x14ac:dyDescent="0.3">
      <c r="A31" s="8" t="s">
        <v>24</v>
      </c>
      <c r="B31" s="15">
        <v>387</v>
      </c>
      <c r="C31" s="10">
        <f t="shared" si="3"/>
        <v>0.251587863973528</v>
      </c>
      <c r="D31" s="16">
        <v>619</v>
      </c>
      <c r="E31" s="10">
        <f t="shared" si="3"/>
        <v>0.40241056278969983</v>
      </c>
      <c r="F31" s="10">
        <v>3.739018087855297</v>
      </c>
      <c r="G31" s="16">
        <v>9</v>
      </c>
      <c r="H31" s="10">
        <f t="shared" si="1"/>
        <v>2.3255813953488373</v>
      </c>
      <c r="I31" s="12">
        <f t="shared" si="2"/>
        <v>1.599483204134367</v>
      </c>
    </row>
    <row r="32" spans="1:9" ht="22.95" customHeight="1" x14ac:dyDescent="0.3">
      <c r="A32" s="13" t="s">
        <v>25</v>
      </c>
      <c r="B32" s="15">
        <v>304</v>
      </c>
      <c r="C32" s="10">
        <f t="shared" si="3"/>
        <v>0.1976297432763631</v>
      </c>
      <c r="D32" s="16">
        <v>963</v>
      </c>
      <c r="E32" s="10">
        <f t="shared" si="3"/>
        <v>0.62604421965505808</v>
      </c>
      <c r="F32" s="10">
        <v>3.5953947368421053</v>
      </c>
      <c r="G32" s="16">
        <v>8</v>
      </c>
      <c r="H32" s="10">
        <f t="shared" si="1"/>
        <v>2.6315789473684208</v>
      </c>
      <c r="I32" s="12">
        <f t="shared" si="2"/>
        <v>3.1677631578947367</v>
      </c>
    </row>
    <row r="33" spans="1:9" ht="22.95" customHeight="1" x14ac:dyDescent="0.3">
      <c r="A33" s="8" t="s">
        <v>26</v>
      </c>
      <c r="B33" s="15">
        <v>272</v>
      </c>
      <c r="C33" s="10">
        <f t="shared" si="3"/>
        <v>0.17682661240516698</v>
      </c>
      <c r="D33" s="16">
        <v>2565</v>
      </c>
      <c r="E33" s="10">
        <f t="shared" si="3"/>
        <v>1.6675009588943135</v>
      </c>
      <c r="F33" s="10">
        <v>3.5</v>
      </c>
      <c r="G33" s="16">
        <v>15</v>
      </c>
      <c r="H33" s="10">
        <f t="shared" si="1"/>
        <v>5.5147058823529411</v>
      </c>
      <c r="I33" s="12">
        <f t="shared" si="2"/>
        <v>9.430147058823529</v>
      </c>
    </row>
    <row r="34" spans="1:9" ht="22.95" customHeight="1" x14ac:dyDescent="0.3">
      <c r="A34" s="8" t="s">
        <v>27</v>
      </c>
      <c r="B34" s="15">
        <v>276</v>
      </c>
      <c r="C34" s="10">
        <f t="shared" si="3"/>
        <v>0.17942700376406648</v>
      </c>
      <c r="D34" s="16">
        <v>1425</v>
      </c>
      <c r="E34" s="10">
        <f t="shared" si="3"/>
        <v>0.92638942160795201</v>
      </c>
      <c r="F34" s="10">
        <v>3.4782608695652173</v>
      </c>
      <c r="G34" s="16">
        <v>17</v>
      </c>
      <c r="H34" s="10">
        <f t="shared" si="1"/>
        <v>6.1594202898550732</v>
      </c>
      <c r="I34" s="12">
        <f t="shared" si="2"/>
        <v>5.1630434782608692</v>
      </c>
    </row>
    <row r="35" spans="1:9" ht="22.95" customHeight="1" x14ac:dyDescent="0.3">
      <c r="A35" s="8" t="s">
        <v>28</v>
      </c>
      <c r="B35" s="15">
        <v>165</v>
      </c>
      <c r="C35" s="10">
        <f t="shared" si="3"/>
        <v>0.10726614355460497</v>
      </c>
      <c r="D35" s="16">
        <v>237</v>
      </c>
      <c r="E35" s="10">
        <f t="shared" si="3"/>
        <v>0.15407318801479625</v>
      </c>
      <c r="F35" s="10">
        <v>3.2969696969696969</v>
      </c>
      <c r="G35" s="16">
        <v>10</v>
      </c>
      <c r="H35" s="10">
        <f t="shared" si="1"/>
        <v>6.0606060606060606</v>
      </c>
      <c r="I35" s="12">
        <f t="shared" si="2"/>
        <v>1.4363636363636363</v>
      </c>
    </row>
    <row r="36" spans="1:9" ht="22.95" customHeight="1" x14ac:dyDescent="0.3">
      <c r="A36" s="14" t="s">
        <v>29</v>
      </c>
      <c r="B36" s="15">
        <v>179</v>
      </c>
      <c r="C36" s="10">
        <f t="shared" si="3"/>
        <v>0.11636751331075326</v>
      </c>
      <c r="D36" s="16">
        <v>180</v>
      </c>
      <c r="E36" s="10">
        <f t="shared" si="3"/>
        <v>0.11701761115047815</v>
      </c>
      <c r="F36" s="10">
        <v>4.044692737430168</v>
      </c>
      <c r="G36" s="16">
        <v>8</v>
      </c>
      <c r="H36" s="10">
        <f t="shared" si="1"/>
        <v>4.4692737430167595</v>
      </c>
      <c r="I36" s="12">
        <f t="shared" si="2"/>
        <v>1.005586592178771</v>
      </c>
    </row>
    <row r="37" spans="1:9" ht="22.95" customHeight="1" x14ac:dyDescent="0.3">
      <c r="A37" s="8" t="s">
        <v>30</v>
      </c>
      <c r="B37" s="15">
        <v>157</v>
      </c>
      <c r="C37" s="10">
        <f t="shared" si="3"/>
        <v>0.10206536083680594</v>
      </c>
      <c r="D37" s="16">
        <v>178</v>
      </c>
      <c r="E37" s="10">
        <f t="shared" si="3"/>
        <v>0.11571741547102839</v>
      </c>
      <c r="F37" s="10">
        <v>3.4394904458598727</v>
      </c>
      <c r="G37" s="16">
        <v>12</v>
      </c>
      <c r="H37" s="10">
        <f t="shared" si="1"/>
        <v>7.6433121019108281</v>
      </c>
      <c r="I37" s="12">
        <f t="shared" si="2"/>
        <v>1.1337579617834395</v>
      </c>
    </row>
    <row r="38" spans="1:9" ht="22.95" customHeight="1" x14ac:dyDescent="0.3">
      <c r="A38" s="8" t="s">
        <v>31</v>
      </c>
      <c r="B38" s="15">
        <v>64</v>
      </c>
      <c r="C38" s="10">
        <f t="shared" si="3"/>
        <v>4.160626174239223E-2</v>
      </c>
      <c r="D38" s="16">
        <v>140</v>
      </c>
      <c r="E38" s="10">
        <f t="shared" si="3"/>
        <v>9.1013697561483003E-2</v>
      </c>
      <c r="F38" s="10">
        <v>3.125</v>
      </c>
      <c r="G38" s="16">
        <v>12</v>
      </c>
      <c r="H38" s="10">
        <f t="shared" si="1"/>
        <v>18.75</v>
      </c>
      <c r="I38" s="12">
        <f t="shared" si="2"/>
        <v>2.1875</v>
      </c>
    </row>
    <row r="39" spans="1:9" ht="22.95" customHeight="1" x14ac:dyDescent="0.3">
      <c r="A39" s="8" t="s">
        <v>32</v>
      </c>
      <c r="B39" s="15">
        <v>97</v>
      </c>
      <c r="C39" s="10">
        <f t="shared" ref="C39:E46" si="4">B39/$B$6*100</f>
        <v>6.305949045331323E-2</v>
      </c>
      <c r="D39" s="16">
        <v>126</v>
      </c>
      <c r="E39" s="10">
        <f t="shared" si="4"/>
        <v>8.1912327805334695E-2</v>
      </c>
      <c r="F39" s="10">
        <v>4.0824742268041234</v>
      </c>
      <c r="G39" s="16">
        <v>0</v>
      </c>
      <c r="H39" s="10">
        <f t="shared" si="1"/>
        <v>0</v>
      </c>
      <c r="I39" s="12">
        <f t="shared" si="2"/>
        <v>1.2989690721649485</v>
      </c>
    </row>
    <row r="40" spans="1:9" ht="22.95" customHeight="1" x14ac:dyDescent="0.3">
      <c r="A40" s="8" t="s">
        <v>33</v>
      </c>
      <c r="B40" s="15">
        <v>93</v>
      </c>
      <c r="C40" s="10">
        <f t="shared" si="4"/>
        <v>6.0459099094413708E-2</v>
      </c>
      <c r="D40" s="16">
        <v>103</v>
      </c>
      <c r="E40" s="10">
        <f t="shared" si="4"/>
        <v>6.6960077491662495E-2</v>
      </c>
      <c r="F40" s="10">
        <v>2.4946236559139785</v>
      </c>
      <c r="G40" s="16">
        <v>24</v>
      </c>
      <c r="H40" s="10">
        <f t="shared" si="1"/>
        <v>25.806451612903224</v>
      </c>
      <c r="I40" s="12">
        <f t="shared" si="2"/>
        <v>1.10752688172043</v>
      </c>
    </row>
    <row r="41" spans="1:9" ht="22.95" customHeight="1" x14ac:dyDescent="0.3">
      <c r="A41" s="8" t="s">
        <v>34</v>
      </c>
      <c r="B41" s="15">
        <v>58</v>
      </c>
      <c r="C41" s="10">
        <f t="shared" si="4"/>
        <v>3.7705674704042957E-2</v>
      </c>
      <c r="D41" s="16">
        <v>98</v>
      </c>
      <c r="E41" s="10">
        <f t="shared" si="4"/>
        <v>6.3709588293038105E-2</v>
      </c>
      <c r="F41" s="10">
        <v>2.7413793103448274</v>
      </c>
      <c r="G41" s="16">
        <v>7</v>
      </c>
      <c r="H41" s="10">
        <f t="shared" si="1"/>
        <v>12.068965517241379</v>
      </c>
      <c r="I41" s="12">
        <f t="shared" si="2"/>
        <v>1.6896551724137931</v>
      </c>
    </row>
    <row r="42" spans="1:9" ht="22.95" customHeight="1" x14ac:dyDescent="0.3">
      <c r="A42" s="13" t="s">
        <v>35</v>
      </c>
      <c r="B42" s="15">
        <v>53</v>
      </c>
      <c r="C42" s="10">
        <f t="shared" si="4"/>
        <v>3.4455185505418567E-2</v>
      </c>
      <c r="D42" s="16">
        <v>204</v>
      </c>
      <c r="E42" s="10">
        <f t="shared" si="4"/>
        <v>0.13261995930387524</v>
      </c>
      <c r="F42" s="10">
        <v>3.2075471698113209</v>
      </c>
      <c r="G42" s="16">
        <v>2</v>
      </c>
      <c r="H42" s="10">
        <f t="shared" si="1"/>
        <v>3.7735849056603774</v>
      </c>
      <c r="I42" s="12">
        <f t="shared" si="2"/>
        <v>3.8490566037735849</v>
      </c>
    </row>
    <row r="43" spans="1:9" ht="22.95" customHeight="1" x14ac:dyDescent="0.3">
      <c r="A43" s="8" t="s">
        <v>36</v>
      </c>
      <c r="B43" s="15">
        <v>42</v>
      </c>
      <c r="C43" s="10">
        <f t="shared" si="4"/>
        <v>2.7304109268444898E-2</v>
      </c>
      <c r="D43" s="16">
        <v>49</v>
      </c>
      <c r="E43" s="10">
        <f t="shared" si="4"/>
        <v>3.1854794146519053E-2</v>
      </c>
      <c r="F43" s="10">
        <v>1.3571428571428572</v>
      </c>
      <c r="G43" s="16">
        <v>27</v>
      </c>
      <c r="H43" s="10">
        <f t="shared" si="1"/>
        <v>64.285714285714292</v>
      </c>
      <c r="I43" s="12">
        <f t="shared" si="2"/>
        <v>1.1666666666666667</v>
      </c>
    </row>
    <row r="44" spans="1:9" ht="22.95" customHeight="1" x14ac:dyDescent="0.3">
      <c r="A44" s="8" t="s">
        <v>37</v>
      </c>
      <c r="B44" s="15">
        <v>14</v>
      </c>
      <c r="C44" s="10">
        <f t="shared" si="4"/>
        <v>9.1013697561483E-3</v>
      </c>
      <c r="D44" s="16">
        <v>52</v>
      </c>
      <c r="E44" s="10">
        <f t="shared" si="4"/>
        <v>3.3805087665693685E-2</v>
      </c>
      <c r="F44" s="10">
        <v>3.0714285714285716</v>
      </c>
      <c r="G44" s="16">
        <v>0</v>
      </c>
      <c r="H44" s="10">
        <f t="shared" si="1"/>
        <v>0</v>
      </c>
      <c r="I44" s="12">
        <f t="shared" si="2"/>
        <v>3.7142857142857144</v>
      </c>
    </row>
    <row r="45" spans="1:9" ht="22.95" customHeight="1" x14ac:dyDescent="0.3">
      <c r="A45" s="8" t="s">
        <v>38</v>
      </c>
      <c r="B45" s="15">
        <v>20</v>
      </c>
      <c r="C45" s="10">
        <f t="shared" si="4"/>
        <v>1.300195679449757E-2</v>
      </c>
      <c r="D45" s="16">
        <v>24</v>
      </c>
      <c r="E45" s="10">
        <f t="shared" si="4"/>
        <v>1.5602348153397085E-2</v>
      </c>
      <c r="F45" s="10">
        <v>3.15</v>
      </c>
      <c r="G45" s="16">
        <v>1</v>
      </c>
      <c r="H45" s="10">
        <f t="shared" si="1"/>
        <v>5</v>
      </c>
      <c r="I45" s="12">
        <f t="shared" si="2"/>
        <v>1.2</v>
      </c>
    </row>
    <row r="46" spans="1:9" ht="22.95" customHeight="1" thickBot="1" x14ac:dyDescent="0.35">
      <c r="A46" s="17" t="s">
        <v>59</v>
      </c>
      <c r="B46" s="18">
        <v>164</v>
      </c>
      <c r="C46" s="19">
        <f t="shared" si="4"/>
        <v>0.10661604571488008</v>
      </c>
      <c r="D46" s="20">
        <v>200</v>
      </c>
      <c r="E46" s="19">
        <f t="shared" si="4"/>
        <v>0.13001956794497571</v>
      </c>
      <c r="F46" s="19">
        <v>3.2560975609756095</v>
      </c>
      <c r="G46" s="20">
        <v>14</v>
      </c>
      <c r="H46" s="19">
        <f t="shared" si="1"/>
        <v>8.536585365853659</v>
      </c>
      <c r="I46" s="82">
        <f t="shared" si="2"/>
        <v>1.2195121951219512</v>
      </c>
    </row>
  </sheetData>
  <mergeCells count="7">
    <mergeCell ref="A2:I2"/>
    <mergeCell ref="I3:I4"/>
    <mergeCell ref="A3:A5"/>
    <mergeCell ref="B3:C3"/>
    <mergeCell ref="D3:E3"/>
    <mergeCell ref="F3:F4"/>
    <mergeCell ref="G3:H4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topLeftCell="AC1" workbookViewId="0">
      <selection activeCell="A46" sqref="A1:AR46"/>
    </sheetView>
  </sheetViews>
  <sheetFormatPr defaultColWidth="17.33203125" defaultRowHeight="13.2" x14ac:dyDescent="0.3"/>
  <cols>
    <col min="1" max="1" width="19.88671875" style="22" customWidth="1"/>
    <col min="2" max="3" width="12.44140625" style="22" customWidth="1"/>
    <col min="4" max="4" width="12.44140625" style="23" customWidth="1"/>
    <col min="5" max="41" width="7.77734375" style="21" customWidth="1"/>
    <col min="42" max="42" width="9.6640625" style="21" customWidth="1"/>
    <col min="43" max="44" width="7.77734375" style="21" customWidth="1"/>
    <col min="45" max="16384" width="17.33203125" style="21"/>
  </cols>
  <sheetData>
    <row r="1" spans="1:44" ht="18" x14ac:dyDescent="0.3">
      <c r="A1" s="99" t="s">
        <v>57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</row>
    <row r="2" spans="1:44" ht="3" customHeight="1" thickBot="1" x14ac:dyDescent="0.35"/>
    <row r="3" spans="1:44" s="25" customFormat="1" ht="18" customHeight="1" thickBot="1" x14ac:dyDescent="0.35">
      <c r="A3" s="101"/>
      <c r="B3" s="104" t="s">
        <v>43</v>
      </c>
      <c r="C3" s="104"/>
      <c r="D3" s="104"/>
      <c r="E3" s="105" t="s">
        <v>52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</row>
    <row r="4" spans="1:44" s="25" customFormat="1" ht="91.2" customHeight="1" thickBot="1" x14ac:dyDescent="0.35">
      <c r="A4" s="102"/>
      <c r="B4" s="26" t="s">
        <v>48</v>
      </c>
      <c r="C4" s="26" t="s">
        <v>53</v>
      </c>
      <c r="D4" s="27" t="s">
        <v>54</v>
      </c>
      <c r="E4" s="28" t="s">
        <v>0</v>
      </c>
      <c r="F4" s="29" t="s">
        <v>1</v>
      </c>
      <c r="G4" s="29" t="s">
        <v>2</v>
      </c>
      <c r="H4" s="29" t="s">
        <v>3</v>
      </c>
      <c r="I4" s="29" t="s">
        <v>4</v>
      </c>
      <c r="J4" s="29" t="s">
        <v>5</v>
      </c>
      <c r="K4" s="29" t="s">
        <v>6</v>
      </c>
      <c r="L4" s="29" t="s">
        <v>7</v>
      </c>
      <c r="M4" s="29" t="s">
        <v>8</v>
      </c>
      <c r="N4" s="29" t="s">
        <v>9</v>
      </c>
      <c r="O4" s="29" t="s">
        <v>10</v>
      </c>
      <c r="P4" s="29" t="s">
        <v>11</v>
      </c>
      <c r="Q4" s="29" t="s">
        <v>12</v>
      </c>
      <c r="R4" s="29" t="s">
        <v>13</v>
      </c>
      <c r="S4" s="29" t="s">
        <v>14</v>
      </c>
      <c r="T4" s="29" t="s">
        <v>15</v>
      </c>
      <c r="U4" s="29" t="s">
        <v>16</v>
      </c>
      <c r="V4" s="29" t="s">
        <v>17</v>
      </c>
      <c r="W4" s="29" t="s">
        <v>18</v>
      </c>
      <c r="X4" s="29" t="s">
        <v>19</v>
      </c>
      <c r="Y4" s="29" t="s">
        <v>20</v>
      </c>
      <c r="Z4" s="29" t="s">
        <v>21</v>
      </c>
      <c r="AA4" s="29" t="s">
        <v>22</v>
      </c>
      <c r="AB4" s="29" t="s">
        <v>23</v>
      </c>
      <c r="AC4" s="29" t="s">
        <v>24</v>
      </c>
      <c r="AD4" s="29" t="s">
        <v>25</v>
      </c>
      <c r="AE4" s="29" t="s">
        <v>26</v>
      </c>
      <c r="AF4" s="29" t="s">
        <v>27</v>
      </c>
      <c r="AG4" s="29" t="s">
        <v>28</v>
      </c>
      <c r="AH4" s="29" t="s">
        <v>29</v>
      </c>
      <c r="AI4" s="29" t="s">
        <v>30</v>
      </c>
      <c r="AJ4" s="29" t="s">
        <v>31</v>
      </c>
      <c r="AK4" s="29" t="s">
        <v>32</v>
      </c>
      <c r="AL4" s="29" t="s">
        <v>33</v>
      </c>
      <c r="AM4" s="29" t="s">
        <v>34</v>
      </c>
      <c r="AN4" s="29" t="s">
        <v>35</v>
      </c>
      <c r="AO4" s="29" t="s">
        <v>36</v>
      </c>
      <c r="AP4" s="29" t="s">
        <v>37</v>
      </c>
      <c r="AQ4" s="29" t="s">
        <v>38</v>
      </c>
      <c r="AR4" s="30" t="s">
        <v>59</v>
      </c>
    </row>
    <row r="5" spans="1:44" s="25" customFormat="1" ht="14.4" thickBot="1" x14ac:dyDescent="0.35">
      <c r="A5" s="103"/>
      <c r="B5" s="31" t="s">
        <v>55</v>
      </c>
      <c r="C5" s="32" t="s">
        <v>41</v>
      </c>
      <c r="D5" s="33" t="s">
        <v>41</v>
      </c>
      <c r="E5" s="34" t="s">
        <v>41</v>
      </c>
      <c r="F5" s="35" t="s">
        <v>41</v>
      </c>
      <c r="G5" s="35" t="s">
        <v>41</v>
      </c>
      <c r="H5" s="35" t="s">
        <v>41</v>
      </c>
      <c r="I5" s="35" t="s">
        <v>41</v>
      </c>
      <c r="J5" s="35" t="s">
        <v>41</v>
      </c>
      <c r="K5" s="35" t="s">
        <v>41</v>
      </c>
      <c r="L5" s="35" t="s">
        <v>41</v>
      </c>
      <c r="M5" s="35" t="s">
        <v>41</v>
      </c>
      <c r="N5" s="35" t="s">
        <v>41</v>
      </c>
      <c r="O5" s="35" t="s">
        <v>41</v>
      </c>
      <c r="P5" s="35" t="s">
        <v>41</v>
      </c>
      <c r="Q5" s="35" t="s">
        <v>41</v>
      </c>
      <c r="R5" s="35" t="s">
        <v>41</v>
      </c>
      <c r="S5" s="35" t="s">
        <v>41</v>
      </c>
      <c r="T5" s="35" t="s">
        <v>41</v>
      </c>
      <c r="U5" s="35" t="s">
        <v>41</v>
      </c>
      <c r="V5" s="35" t="s">
        <v>41</v>
      </c>
      <c r="W5" s="35" t="s">
        <v>41</v>
      </c>
      <c r="X5" s="35" t="s">
        <v>41</v>
      </c>
      <c r="Y5" s="35" t="s">
        <v>41</v>
      </c>
      <c r="Z5" s="35" t="s">
        <v>41</v>
      </c>
      <c r="AA5" s="35" t="s">
        <v>41</v>
      </c>
      <c r="AB5" s="35" t="s">
        <v>41</v>
      </c>
      <c r="AC5" s="35" t="s">
        <v>41</v>
      </c>
      <c r="AD5" s="35" t="s">
        <v>41</v>
      </c>
      <c r="AE5" s="35" t="s">
        <v>41</v>
      </c>
      <c r="AF5" s="35" t="s">
        <v>41</v>
      </c>
      <c r="AG5" s="35" t="s">
        <v>41</v>
      </c>
      <c r="AH5" s="35" t="s">
        <v>41</v>
      </c>
      <c r="AI5" s="35" t="s">
        <v>41</v>
      </c>
      <c r="AJ5" s="35" t="s">
        <v>41</v>
      </c>
      <c r="AK5" s="35" t="s">
        <v>41</v>
      </c>
      <c r="AL5" s="35" t="s">
        <v>41</v>
      </c>
      <c r="AM5" s="35" t="s">
        <v>41</v>
      </c>
      <c r="AN5" s="35" t="s">
        <v>41</v>
      </c>
      <c r="AO5" s="35" t="s">
        <v>41</v>
      </c>
      <c r="AP5" s="35" t="s">
        <v>41</v>
      </c>
      <c r="AQ5" s="35" t="s">
        <v>41</v>
      </c>
      <c r="AR5" s="36" t="s">
        <v>41</v>
      </c>
    </row>
    <row r="6" spans="1:44" s="81" customFormat="1" ht="14.4" thickBot="1" x14ac:dyDescent="0.35">
      <c r="A6" s="69" t="s">
        <v>39</v>
      </c>
      <c r="B6" s="70">
        <v>153823</v>
      </c>
      <c r="C6" s="76">
        <f>B6/$B$6*100</f>
        <v>100</v>
      </c>
      <c r="D6" s="76">
        <v>21.802981348692978</v>
      </c>
      <c r="E6" s="77">
        <v>30.111231740376926</v>
      </c>
      <c r="F6" s="78">
        <v>21.17433673767902</v>
      </c>
      <c r="G6" s="78">
        <v>12.171781853168902</v>
      </c>
      <c r="H6" s="78">
        <v>22.566196212529984</v>
      </c>
      <c r="I6" s="79">
        <v>12.81537871449653</v>
      </c>
      <c r="J6" s="80">
        <v>4.9647972019788984</v>
      </c>
      <c r="K6" s="78">
        <v>5.5583365296477121</v>
      </c>
      <c r="L6" s="78">
        <v>6.2415893591985592</v>
      </c>
      <c r="M6" s="78">
        <v>11.380612782223725</v>
      </c>
      <c r="N6" s="79">
        <v>2.4482684644038928</v>
      </c>
      <c r="O6" s="80">
        <v>20.80768155607419</v>
      </c>
      <c r="P6" s="78">
        <v>13.289300039655968</v>
      </c>
      <c r="Q6" s="78">
        <v>2.8617306904689155</v>
      </c>
      <c r="R6" s="78">
        <v>1.675302132971012</v>
      </c>
      <c r="S6" s="79">
        <v>0.73786104808773711</v>
      </c>
      <c r="T6" s="80">
        <v>1.1929295358951522</v>
      </c>
      <c r="U6" s="78">
        <v>1.0291048802844827</v>
      </c>
      <c r="V6" s="78">
        <v>0.58443795791266584</v>
      </c>
      <c r="W6" s="78">
        <v>1.4497181825864793</v>
      </c>
      <c r="X6" s="79">
        <v>1.2598896133868147</v>
      </c>
      <c r="Y6" s="80">
        <v>0.97644695526676772</v>
      </c>
      <c r="Z6" s="78">
        <v>0.36730527944455638</v>
      </c>
      <c r="AA6" s="78">
        <v>0.28279256028032218</v>
      </c>
      <c r="AB6" s="78">
        <v>1.7832183743653423</v>
      </c>
      <c r="AC6" s="79">
        <v>0.40241056278969983</v>
      </c>
      <c r="AD6" s="80">
        <v>0.62604421965505808</v>
      </c>
      <c r="AE6" s="78">
        <v>1.6675009588943135</v>
      </c>
      <c r="AF6" s="78">
        <v>0.92638942160795201</v>
      </c>
      <c r="AG6" s="78">
        <v>0.15407318801479625</v>
      </c>
      <c r="AH6" s="79">
        <v>0.11701761115047815</v>
      </c>
      <c r="AI6" s="80">
        <v>0.11571741547102839</v>
      </c>
      <c r="AJ6" s="78">
        <v>9.1013697561483003E-2</v>
      </c>
      <c r="AK6" s="78">
        <v>8.1912327805334695E-2</v>
      </c>
      <c r="AL6" s="78">
        <v>6.6960077491662495E-2</v>
      </c>
      <c r="AM6" s="79">
        <v>6.3709588293038105E-2</v>
      </c>
      <c r="AN6" s="78">
        <v>0.13261995930387524</v>
      </c>
      <c r="AO6" s="78">
        <v>3.1854794146519053E-2</v>
      </c>
      <c r="AP6" s="78">
        <v>3.3805087665693685E-2</v>
      </c>
      <c r="AQ6" s="78">
        <v>1.5602348153397085E-2</v>
      </c>
      <c r="AR6" s="78">
        <v>0.13001956794497571</v>
      </c>
    </row>
    <row r="7" spans="1:44" ht="13.8" x14ac:dyDescent="0.3">
      <c r="A7" s="37" t="s">
        <v>0</v>
      </c>
      <c r="B7" s="38">
        <v>43665</v>
      </c>
      <c r="C7" s="39">
        <f t="shared" ref="C7:C46" si="0">B7/$B$6*100</f>
        <v>28.386522171586826</v>
      </c>
      <c r="D7" s="40">
        <v>40.861101568762166</v>
      </c>
      <c r="E7" s="41">
        <v>100</v>
      </c>
      <c r="F7" s="42">
        <v>3.2932554677659454</v>
      </c>
      <c r="G7" s="42">
        <v>1.8962555822741325</v>
      </c>
      <c r="H7" s="42">
        <v>12.412687507156761</v>
      </c>
      <c r="I7" s="43">
        <v>3.9528226268178175</v>
      </c>
      <c r="J7" s="44">
        <v>0.15344097102942861</v>
      </c>
      <c r="K7" s="42">
        <v>5.2650864536814383</v>
      </c>
      <c r="L7" s="42">
        <v>1.1885949845413948</v>
      </c>
      <c r="M7" s="42">
        <v>4.2757357151036297</v>
      </c>
      <c r="N7" s="43">
        <v>0</v>
      </c>
      <c r="O7" s="44">
        <v>12.916523531432498</v>
      </c>
      <c r="P7" s="42">
        <v>3.4879193862361157</v>
      </c>
      <c r="Q7" s="42">
        <v>0.18779342723004694</v>
      </c>
      <c r="R7" s="42">
        <v>0.30230161456544141</v>
      </c>
      <c r="S7" s="43">
        <v>0.31833276079239664</v>
      </c>
      <c r="T7" s="44">
        <v>0.5977327378907592</v>
      </c>
      <c r="U7" s="42">
        <v>0.42597045688766744</v>
      </c>
      <c r="V7" s="42">
        <v>3.6642619947326233E-2</v>
      </c>
      <c r="W7" s="42">
        <v>0.30230161456544141</v>
      </c>
      <c r="X7" s="43">
        <v>0.64811634031833276</v>
      </c>
      <c r="Y7" s="44">
        <v>0.1122180235886866</v>
      </c>
      <c r="Z7" s="42">
        <v>0</v>
      </c>
      <c r="AA7" s="42">
        <v>9.1606549868315582E-3</v>
      </c>
      <c r="AB7" s="42">
        <v>0.20382457345700217</v>
      </c>
      <c r="AC7" s="43">
        <v>6.4124584907820914E-2</v>
      </c>
      <c r="AD7" s="44">
        <v>0.65498683155845638</v>
      </c>
      <c r="AE7" s="42">
        <v>3.0619489293484481</v>
      </c>
      <c r="AF7" s="42">
        <v>0.56567044543684875</v>
      </c>
      <c r="AG7" s="42">
        <v>4.1222947440742015E-2</v>
      </c>
      <c r="AH7" s="43">
        <v>0</v>
      </c>
      <c r="AI7" s="44">
        <v>2.2901637467078895E-2</v>
      </c>
      <c r="AJ7" s="42">
        <v>1.3740982480247337E-2</v>
      </c>
      <c r="AK7" s="42">
        <v>1.6031146226955229E-2</v>
      </c>
      <c r="AL7" s="42">
        <v>2.2901637467078895E-3</v>
      </c>
      <c r="AM7" s="43">
        <v>6.8704912401236686E-3</v>
      </c>
      <c r="AN7" s="42">
        <v>1.6031146226955229E-2</v>
      </c>
      <c r="AO7" s="42">
        <v>0</v>
      </c>
      <c r="AP7" s="42">
        <v>9.1606549868315582E-3</v>
      </c>
      <c r="AQ7" s="42">
        <v>0</v>
      </c>
      <c r="AR7" s="42">
        <v>2.2901637467078895E-3</v>
      </c>
    </row>
    <row r="8" spans="1:44" ht="27.6" x14ac:dyDescent="0.3">
      <c r="A8" s="37" t="s">
        <v>1</v>
      </c>
      <c r="B8" s="38">
        <v>17121</v>
      </c>
      <c r="C8" s="39">
        <f t="shared" si="0"/>
        <v>11.130325113929647</v>
      </c>
      <c r="D8" s="40">
        <v>16.593656912563517</v>
      </c>
      <c r="E8" s="41">
        <v>2.0676362362011562</v>
      </c>
      <c r="F8" s="42">
        <v>100</v>
      </c>
      <c r="G8" s="42">
        <v>9.1641843350271586</v>
      </c>
      <c r="H8" s="42">
        <v>14.175573856667251</v>
      </c>
      <c r="I8" s="43">
        <v>11.091641843350272</v>
      </c>
      <c r="J8" s="44">
        <v>0.5315110098709187</v>
      </c>
      <c r="K8" s="42">
        <v>0.87611704923777811</v>
      </c>
      <c r="L8" s="42">
        <v>5.0230710822965952</v>
      </c>
      <c r="M8" s="42">
        <v>11.6581975351907</v>
      </c>
      <c r="N8" s="43">
        <v>0</v>
      </c>
      <c r="O8" s="44">
        <v>11.009870918754745</v>
      </c>
      <c r="P8" s="42">
        <v>19.157759476666083</v>
      </c>
      <c r="Q8" s="42">
        <v>1.571169908299749</v>
      </c>
      <c r="R8" s="42">
        <v>1.2265638689328895</v>
      </c>
      <c r="S8" s="43">
        <v>0.33876525903860755</v>
      </c>
      <c r="T8" s="44">
        <v>0.33876525903860755</v>
      </c>
      <c r="U8" s="42">
        <v>0.74177910168798555</v>
      </c>
      <c r="V8" s="42">
        <v>0.25699433444308156</v>
      </c>
      <c r="W8" s="42">
        <v>0.75346066234448927</v>
      </c>
      <c r="X8" s="43">
        <v>0.45558086560364464</v>
      </c>
      <c r="Y8" s="44">
        <v>0.68337129840546695</v>
      </c>
      <c r="Z8" s="42">
        <v>1.168156065650371E-2</v>
      </c>
      <c r="AA8" s="42">
        <v>6.4248583610770391E-2</v>
      </c>
      <c r="AB8" s="42">
        <v>1.3667425968109339</v>
      </c>
      <c r="AC8" s="43">
        <v>0.18106419017580749</v>
      </c>
      <c r="AD8" s="44">
        <v>0.2745166754278372</v>
      </c>
      <c r="AE8" s="42">
        <v>0.19274575083231119</v>
      </c>
      <c r="AF8" s="42">
        <v>0.7768237836574966</v>
      </c>
      <c r="AG8" s="42">
        <v>5.8407803282518544E-2</v>
      </c>
      <c r="AH8" s="43">
        <v>0</v>
      </c>
      <c r="AI8" s="44">
        <v>5.8407803282518548E-3</v>
      </c>
      <c r="AJ8" s="42">
        <v>2.9203901641259272E-2</v>
      </c>
      <c r="AK8" s="42">
        <v>1.168156065650371E-2</v>
      </c>
      <c r="AL8" s="42">
        <v>0</v>
      </c>
      <c r="AM8" s="43">
        <v>1.7522340984755566E-2</v>
      </c>
      <c r="AN8" s="42">
        <v>0.34460603936685941</v>
      </c>
      <c r="AO8" s="42">
        <v>0</v>
      </c>
      <c r="AP8" s="42">
        <v>1.7522340984755566E-2</v>
      </c>
      <c r="AQ8" s="42">
        <v>0</v>
      </c>
      <c r="AR8" s="42">
        <v>6.4248583610770391E-2</v>
      </c>
    </row>
    <row r="9" spans="1:44" ht="13.8" x14ac:dyDescent="0.3">
      <c r="A9" s="37" t="s">
        <v>2</v>
      </c>
      <c r="B9" s="38">
        <v>11061</v>
      </c>
      <c r="C9" s="39">
        <f t="shared" si="0"/>
        <v>7.1907322051968832</v>
      </c>
      <c r="D9" s="40">
        <v>17.692794503209473</v>
      </c>
      <c r="E9" s="41">
        <v>1.4646053702196908</v>
      </c>
      <c r="F9" s="42">
        <v>11.445619745050175</v>
      </c>
      <c r="G9" s="42">
        <v>99.990959226109752</v>
      </c>
      <c r="H9" s="42">
        <v>30.792875870174484</v>
      </c>
      <c r="I9" s="43">
        <v>11.120151885001356</v>
      </c>
      <c r="J9" s="44">
        <v>0.77750655456107043</v>
      </c>
      <c r="K9" s="42">
        <v>0.6418949462073954</v>
      </c>
      <c r="L9" s="42">
        <v>3.6524726516589818</v>
      </c>
      <c r="M9" s="42">
        <v>5.8222583853177836</v>
      </c>
      <c r="N9" s="43">
        <v>0</v>
      </c>
      <c r="O9" s="44">
        <v>17.873609981014376</v>
      </c>
      <c r="P9" s="42">
        <v>30.141940150076845</v>
      </c>
      <c r="Q9" s="42">
        <v>1.9618479341831661</v>
      </c>
      <c r="R9" s="42">
        <v>0.53340565952445529</v>
      </c>
      <c r="S9" s="43">
        <v>0.41587559895127019</v>
      </c>
      <c r="T9" s="44">
        <v>0.36163095560980019</v>
      </c>
      <c r="U9" s="42">
        <v>0.58765030286592523</v>
      </c>
      <c r="V9" s="42">
        <v>0.18081547780490009</v>
      </c>
      <c r="W9" s="42">
        <v>1.8985625169514508</v>
      </c>
      <c r="X9" s="43">
        <v>3.0196184793418319</v>
      </c>
      <c r="Y9" s="44">
        <v>0.66901726787813043</v>
      </c>
      <c r="Z9" s="42">
        <v>2.7122321670735017E-2</v>
      </c>
      <c r="AA9" s="42">
        <v>7.2326191121960037E-2</v>
      </c>
      <c r="AB9" s="42">
        <v>2.5856613326100715</v>
      </c>
      <c r="AC9" s="43">
        <v>8.1366965012205042E-2</v>
      </c>
      <c r="AD9" s="44">
        <v>0.20793779947563509</v>
      </c>
      <c r="AE9" s="42">
        <v>0.13561160835367508</v>
      </c>
      <c r="AF9" s="42">
        <v>0.56956875508543536</v>
      </c>
      <c r="AG9" s="42">
        <v>3.6163095560980019E-2</v>
      </c>
      <c r="AH9" s="43">
        <v>0</v>
      </c>
      <c r="AI9" s="44">
        <v>0</v>
      </c>
      <c r="AJ9" s="42">
        <v>5.4244643341470035E-2</v>
      </c>
      <c r="AK9" s="42">
        <v>0</v>
      </c>
      <c r="AL9" s="42">
        <v>0</v>
      </c>
      <c r="AM9" s="43">
        <v>9.0407738902450047E-3</v>
      </c>
      <c r="AN9" s="42">
        <v>0.20793779947563509</v>
      </c>
      <c r="AO9" s="42">
        <v>0</v>
      </c>
      <c r="AP9" s="42">
        <v>9.0407738902450047E-3</v>
      </c>
      <c r="AQ9" s="42">
        <v>0</v>
      </c>
      <c r="AR9" s="42">
        <v>4.5203869451225023E-2</v>
      </c>
    </row>
    <row r="10" spans="1:44" ht="13.8" x14ac:dyDescent="0.3">
      <c r="A10" s="37" t="s">
        <v>3</v>
      </c>
      <c r="B10" s="38">
        <v>9314</v>
      </c>
      <c r="C10" s="39">
        <f t="shared" si="0"/>
        <v>6.0550112791975188</v>
      </c>
      <c r="D10" s="40">
        <v>18.563452866652352</v>
      </c>
      <c r="E10" s="41">
        <v>0.1073652566029633</v>
      </c>
      <c r="F10" s="42">
        <v>7.1505260897573546</v>
      </c>
      <c r="G10" s="42">
        <v>0.65492806527807601</v>
      </c>
      <c r="H10" s="42">
        <v>100</v>
      </c>
      <c r="I10" s="43">
        <v>7.0324243074940949</v>
      </c>
      <c r="J10" s="44">
        <v>8.5892205282370626E-2</v>
      </c>
      <c r="K10" s="42">
        <v>3.2209576980888985E-2</v>
      </c>
      <c r="L10" s="42">
        <v>0.28988619282800082</v>
      </c>
      <c r="M10" s="42">
        <v>10.146016748980029</v>
      </c>
      <c r="N10" s="43">
        <v>0</v>
      </c>
      <c r="O10" s="44">
        <v>36.815546489156112</v>
      </c>
      <c r="P10" s="42">
        <v>4.8958557010951251</v>
      </c>
      <c r="Q10" s="42">
        <v>0.77302984754133564</v>
      </c>
      <c r="R10" s="42">
        <v>0.22546703886622291</v>
      </c>
      <c r="S10" s="43">
        <v>0</v>
      </c>
      <c r="T10" s="44">
        <v>9.6628730942666954E-2</v>
      </c>
      <c r="U10" s="42">
        <v>0.57977238565600164</v>
      </c>
      <c r="V10" s="42">
        <v>9.6628730942666954E-2</v>
      </c>
      <c r="W10" s="42">
        <v>1.1273351943311145</v>
      </c>
      <c r="X10" s="43">
        <v>0</v>
      </c>
      <c r="Y10" s="44">
        <v>2.1473051320592657E-2</v>
      </c>
      <c r="Z10" s="42">
        <v>2.1473051320592657E-2</v>
      </c>
      <c r="AA10" s="42">
        <v>0</v>
      </c>
      <c r="AB10" s="42">
        <v>0.1073652566029633</v>
      </c>
      <c r="AC10" s="43">
        <v>0.19325746188533391</v>
      </c>
      <c r="AD10" s="44">
        <v>0.30062271848829719</v>
      </c>
      <c r="AE10" s="42">
        <v>0</v>
      </c>
      <c r="AF10" s="42">
        <v>0.64419153961777964</v>
      </c>
      <c r="AG10" s="42">
        <v>0</v>
      </c>
      <c r="AH10" s="43">
        <v>0</v>
      </c>
      <c r="AI10" s="44">
        <v>0</v>
      </c>
      <c r="AJ10" s="42">
        <v>0</v>
      </c>
      <c r="AK10" s="42">
        <v>0</v>
      </c>
      <c r="AL10" s="42">
        <v>0</v>
      </c>
      <c r="AM10" s="43">
        <v>0</v>
      </c>
      <c r="AN10" s="42">
        <v>1.0736525660296328E-2</v>
      </c>
      <c r="AO10" s="42">
        <v>0</v>
      </c>
      <c r="AP10" s="42">
        <v>0</v>
      </c>
      <c r="AQ10" s="42">
        <v>0</v>
      </c>
      <c r="AR10" s="42">
        <v>0</v>
      </c>
    </row>
    <row r="11" spans="1:44" ht="13.8" x14ac:dyDescent="0.3">
      <c r="A11" s="37" t="s">
        <v>4</v>
      </c>
      <c r="B11" s="45">
        <v>9281</v>
      </c>
      <c r="C11" s="39">
        <f t="shared" si="0"/>
        <v>6.0335580504865982</v>
      </c>
      <c r="D11" s="40">
        <v>3.5556513306755737</v>
      </c>
      <c r="E11" s="41">
        <v>2.2195884064217219</v>
      </c>
      <c r="F11" s="42">
        <v>37.26969076608124</v>
      </c>
      <c r="G11" s="42">
        <v>20.062493265811874</v>
      </c>
      <c r="H11" s="42">
        <v>19.685378730740222</v>
      </c>
      <c r="I11" s="43">
        <v>100</v>
      </c>
      <c r="J11" s="44">
        <v>0.86197608016377547</v>
      </c>
      <c r="K11" s="42">
        <v>2.4458571274647132</v>
      </c>
      <c r="L11" s="42">
        <v>2.5320547354810907</v>
      </c>
      <c r="M11" s="42">
        <v>25.245124447796574</v>
      </c>
      <c r="N11" s="43">
        <v>0</v>
      </c>
      <c r="O11" s="44">
        <v>23.661243400495636</v>
      </c>
      <c r="P11" s="42">
        <v>37.528283590130371</v>
      </c>
      <c r="Q11" s="42">
        <v>1.9286714793664474</v>
      </c>
      <c r="R11" s="42">
        <v>1.6808533563193622</v>
      </c>
      <c r="S11" s="43">
        <v>0.37711453507165177</v>
      </c>
      <c r="T11" s="44">
        <v>0.45253744208598212</v>
      </c>
      <c r="U11" s="42">
        <v>0.78655317314944506</v>
      </c>
      <c r="V11" s="42">
        <v>4.3098804008188774E-2</v>
      </c>
      <c r="W11" s="42">
        <v>3.7495959487124231</v>
      </c>
      <c r="X11" s="43">
        <v>0.7434543691412564</v>
      </c>
      <c r="Y11" s="44">
        <v>0.77577847214739792</v>
      </c>
      <c r="Z11" s="42">
        <v>0</v>
      </c>
      <c r="AA11" s="42">
        <v>4.3098804008188774E-2</v>
      </c>
      <c r="AB11" s="42">
        <v>2.6505764465036092</v>
      </c>
      <c r="AC11" s="43">
        <v>0.3232410300614158</v>
      </c>
      <c r="AD11" s="44">
        <v>0.22626872104299106</v>
      </c>
      <c r="AE11" s="42">
        <v>0.40943863807779335</v>
      </c>
      <c r="AF11" s="42">
        <v>1.1205689042129081</v>
      </c>
      <c r="AG11" s="42">
        <v>5.3873505010235967E-2</v>
      </c>
      <c r="AH11" s="43">
        <v>0</v>
      </c>
      <c r="AI11" s="44">
        <v>1.0774701002047193E-2</v>
      </c>
      <c r="AJ11" s="42">
        <v>0.12929641202456632</v>
      </c>
      <c r="AK11" s="42">
        <v>2.1549402004094387E-2</v>
      </c>
      <c r="AL11" s="42">
        <v>1.0774701002047193E-2</v>
      </c>
      <c r="AM11" s="43">
        <v>7.5422907014330354E-2</v>
      </c>
      <c r="AN11" s="42">
        <v>0.19394461803684948</v>
      </c>
      <c r="AO11" s="42">
        <v>0</v>
      </c>
      <c r="AP11" s="42">
        <v>0</v>
      </c>
      <c r="AQ11" s="42">
        <v>1.0774701002047193E-2</v>
      </c>
      <c r="AR11" s="42">
        <v>2.1549402004094387E-2</v>
      </c>
    </row>
    <row r="12" spans="1:44" ht="13.8" x14ac:dyDescent="0.3">
      <c r="A12" s="46" t="s">
        <v>5</v>
      </c>
      <c r="B12" s="38">
        <v>6873</v>
      </c>
      <c r="C12" s="47">
        <f t="shared" si="0"/>
        <v>4.4681224524290908</v>
      </c>
      <c r="D12" s="48">
        <v>0.39284155390659103</v>
      </c>
      <c r="E12" s="49">
        <v>0.68383529754110284</v>
      </c>
      <c r="F12" s="50">
        <v>3.6374217954313983</v>
      </c>
      <c r="G12" s="50">
        <v>1.4840680925360106</v>
      </c>
      <c r="H12" s="50">
        <v>5.0778408264222321</v>
      </c>
      <c r="I12" s="51">
        <v>2.502546195256802</v>
      </c>
      <c r="J12" s="52">
        <v>100</v>
      </c>
      <c r="K12" s="50">
        <v>0.90208060526698675</v>
      </c>
      <c r="L12" s="50">
        <v>0.65473592317765161</v>
      </c>
      <c r="M12" s="50">
        <v>1.9351083951695036</v>
      </c>
      <c r="N12" s="51">
        <v>0</v>
      </c>
      <c r="O12" s="52">
        <v>4.7140986468790915</v>
      </c>
      <c r="P12" s="50">
        <v>3.0699839953441002</v>
      </c>
      <c r="Q12" s="50">
        <v>0.97482904117561475</v>
      </c>
      <c r="R12" s="50">
        <v>0.52378873854212138</v>
      </c>
      <c r="S12" s="51">
        <v>0.11639749745380473</v>
      </c>
      <c r="T12" s="52">
        <v>0.1745962461807071</v>
      </c>
      <c r="U12" s="50">
        <v>0.23279499490760946</v>
      </c>
      <c r="V12" s="50">
        <v>5.8198748726902366E-2</v>
      </c>
      <c r="W12" s="50">
        <v>0.45104030263349337</v>
      </c>
      <c r="X12" s="51">
        <v>0.98937872835734042</v>
      </c>
      <c r="Y12" s="52">
        <v>0.16004655899898151</v>
      </c>
      <c r="Z12" s="50">
        <v>1.4549687181725592E-2</v>
      </c>
      <c r="AA12" s="50">
        <v>0</v>
      </c>
      <c r="AB12" s="50">
        <v>0.61108686163247494</v>
      </c>
      <c r="AC12" s="51">
        <v>2.9099374363451183E-2</v>
      </c>
      <c r="AD12" s="52">
        <v>5.8198748726902366E-2</v>
      </c>
      <c r="AE12" s="50">
        <v>4.3649061545176775E-2</v>
      </c>
      <c r="AF12" s="50">
        <v>0.18914593336243271</v>
      </c>
      <c r="AG12" s="50">
        <v>1.4549687181725592E-2</v>
      </c>
      <c r="AH12" s="51">
        <v>0</v>
      </c>
      <c r="AI12" s="52">
        <v>5.8198748726902366E-2</v>
      </c>
      <c r="AJ12" s="50">
        <v>2.9099374363451183E-2</v>
      </c>
      <c r="AK12" s="50">
        <v>0</v>
      </c>
      <c r="AL12" s="50">
        <v>0</v>
      </c>
      <c r="AM12" s="51">
        <v>0</v>
      </c>
      <c r="AN12" s="50">
        <v>1.4549687181725592E-2</v>
      </c>
      <c r="AO12" s="50">
        <v>0</v>
      </c>
      <c r="AP12" s="50">
        <v>1.4549687181725592E-2</v>
      </c>
      <c r="AQ12" s="50">
        <v>1.4549687181725592E-2</v>
      </c>
      <c r="AR12" s="50">
        <v>1.4549687181725592E-2</v>
      </c>
    </row>
    <row r="13" spans="1:44" ht="13.8" x14ac:dyDescent="0.3">
      <c r="A13" s="37" t="s">
        <v>6</v>
      </c>
      <c r="B13" s="38">
        <v>4975</v>
      </c>
      <c r="C13" s="39">
        <f t="shared" si="0"/>
        <v>3.2342367526312712</v>
      </c>
      <c r="D13" s="40">
        <v>7.0150753768844218</v>
      </c>
      <c r="E13" s="41">
        <v>7.8793969849246235</v>
      </c>
      <c r="F13" s="42">
        <v>5.0653266331658298</v>
      </c>
      <c r="G13" s="42">
        <v>3.2361809045226133</v>
      </c>
      <c r="H13" s="42">
        <v>13.648241206030152</v>
      </c>
      <c r="I13" s="43">
        <v>7.1557788944723617</v>
      </c>
      <c r="J13" s="44">
        <v>0.62311557788944727</v>
      </c>
      <c r="K13" s="42">
        <v>98.110552763819086</v>
      </c>
      <c r="L13" s="42">
        <v>0.62311557788944727</v>
      </c>
      <c r="M13" s="42">
        <v>14.592964824120603</v>
      </c>
      <c r="N13" s="43">
        <v>0</v>
      </c>
      <c r="O13" s="44">
        <v>28.643216080402013</v>
      </c>
      <c r="P13" s="42">
        <v>2.9346733668341707</v>
      </c>
      <c r="Q13" s="42">
        <v>8.0402010050251257E-2</v>
      </c>
      <c r="R13" s="42">
        <v>1.2462311557788945</v>
      </c>
      <c r="S13" s="43">
        <v>0.42211055276381909</v>
      </c>
      <c r="T13" s="44">
        <v>1.3869346733668342</v>
      </c>
      <c r="U13" s="42">
        <v>1.6482412060301508</v>
      </c>
      <c r="V13" s="42">
        <v>8.0402010050251257E-2</v>
      </c>
      <c r="W13" s="42">
        <v>1.0251256281407035</v>
      </c>
      <c r="X13" s="43">
        <v>0.94472361809045213</v>
      </c>
      <c r="Y13" s="44">
        <v>6.0301507537688447E-2</v>
      </c>
      <c r="Z13" s="42">
        <v>0</v>
      </c>
      <c r="AA13" s="42">
        <v>6.0301507537688447E-2</v>
      </c>
      <c r="AB13" s="42">
        <v>0.26130653266331655</v>
      </c>
      <c r="AC13" s="43">
        <v>0.46231155778894467</v>
      </c>
      <c r="AD13" s="44">
        <v>0.36180904522613067</v>
      </c>
      <c r="AE13" s="42">
        <v>13.587939698492463</v>
      </c>
      <c r="AF13" s="42">
        <v>1.1457286432160805</v>
      </c>
      <c r="AG13" s="42">
        <v>2.0100502512562814E-2</v>
      </c>
      <c r="AH13" s="43">
        <v>0</v>
      </c>
      <c r="AI13" s="44">
        <v>6.0301507537688447E-2</v>
      </c>
      <c r="AJ13" s="42">
        <v>0.1407035175879397</v>
      </c>
      <c r="AK13" s="42">
        <v>4.0201005025125629E-2</v>
      </c>
      <c r="AL13" s="42">
        <v>0</v>
      </c>
      <c r="AM13" s="43">
        <v>0</v>
      </c>
      <c r="AN13" s="42">
        <v>2.0100502512562814E-2</v>
      </c>
      <c r="AO13" s="42">
        <v>0</v>
      </c>
      <c r="AP13" s="42">
        <v>0</v>
      </c>
      <c r="AQ13" s="42">
        <v>0</v>
      </c>
      <c r="AR13" s="42">
        <v>2.0100502512562814E-2</v>
      </c>
    </row>
    <row r="14" spans="1:44" ht="13.8" x14ac:dyDescent="0.3">
      <c r="A14" s="37" t="s">
        <v>7</v>
      </c>
      <c r="B14" s="38">
        <v>6326</v>
      </c>
      <c r="C14" s="39">
        <f t="shared" si="0"/>
        <v>4.1125189340995822</v>
      </c>
      <c r="D14" s="40">
        <v>6.4969965222889652</v>
      </c>
      <c r="E14" s="41">
        <v>3.1773632627252608</v>
      </c>
      <c r="F14" s="42">
        <v>17.230477394878278</v>
      </c>
      <c r="G14" s="42">
        <v>8.7733164717040797</v>
      </c>
      <c r="H14" s="42">
        <v>49.051533354410367</v>
      </c>
      <c r="I14" s="43">
        <v>11.144483085678154</v>
      </c>
      <c r="J14" s="44">
        <v>0.98008220044261773</v>
      </c>
      <c r="K14" s="42">
        <v>1.0433133101485932</v>
      </c>
      <c r="L14" s="42">
        <v>100</v>
      </c>
      <c r="M14" s="42">
        <v>7.6983876067024974</v>
      </c>
      <c r="N14" s="43">
        <v>0</v>
      </c>
      <c r="O14" s="44">
        <v>20.265570660765096</v>
      </c>
      <c r="P14" s="42">
        <v>12.851723047739489</v>
      </c>
      <c r="Q14" s="42">
        <v>1.817894404046791</v>
      </c>
      <c r="R14" s="42">
        <v>1.1223521972810622</v>
      </c>
      <c r="S14" s="43">
        <v>0.71134998419222262</v>
      </c>
      <c r="T14" s="44">
        <v>0.53746443250079035</v>
      </c>
      <c r="U14" s="42">
        <v>1.343661081251976</v>
      </c>
      <c r="V14" s="42">
        <v>0.18969332911792602</v>
      </c>
      <c r="W14" s="42">
        <v>1.1223521972810622</v>
      </c>
      <c r="X14" s="43">
        <v>0.72715776161871637</v>
      </c>
      <c r="Y14" s="44">
        <v>1.2804299715460008</v>
      </c>
      <c r="Z14" s="42">
        <v>0</v>
      </c>
      <c r="AA14" s="42">
        <v>3.1615554852987671E-2</v>
      </c>
      <c r="AB14" s="42">
        <v>3.4619032564021497</v>
      </c>
      <c r="AC14" s="43">
        <v>0.11065444198545685</v>
      </c>
      <c r="AD14" s="44">
        <v>0.61650331963325955</v>
      </c>
      <c r="AE14" s="42">
        <v>0.23711666139740753</v>
      </c>
      <c r="AF14" s="42">
        <v>0.94846664558963012</v>
      </c>
      <c r="AG14" s="42">
        <v>0.26873221625039517</v>
      </c>
      <c r="AH14" s="43">
        <v>0</v>
      </c>
      <c r="AI14" s="44">
        <v>0</v>
      </c>
      <c r="AJ14" s="42">
        <v>0</v>
      </c>
      <c r="AK14" s="42">
        <v>4.7423332279481506E-2</v>
      </c>
      <c r="AL14" s="42">
        <v>3.1615554852987671E-2</v>
      </c>
      <c r="AM14" s="43">
        <v>6.3231109705975341E-2</v>
      </c>
      <c r="AN14" s="42">
        <v>3.1615554852987671E-2</v>
      </c>
      <c r="AO14" s="42">
        <v>0</v>
      </c>
      <c r="AP14" s="42">
        <v>0.25292443882390137</v>
      </c>
      <c r="AQ14" s="42">
        <v>0</v>
      </c>
      <c r="AR14" s="42">
        <v>4.7423332279481506E-2</v>
      </c>
    </row>
    <row r="15" spans="1:44" ht="27.6" x14ac:dyDescent="0.3">
      <c r="A15" s="37" t="s">
        <v>8</v>
      </c>
      <c r="B15" s="38">
        <v>4327</v>
      </c>
      <c r="C15" s="39">
        <f t="shared" si="0"/>
        <v>2.8129733524895495</v>
      </c>
      <c r="D15" s="40">
        <v>9.7527155072798699</v>
      </c>
      <c r="E15" s="41">
        <v>2.4035128264386412</v>
      </c>
      <c r="F15" s="42">
        <v>26.785301594638316</v>
      </c>
      <c r="G15" s="42">
        <v>7.4185347816038831</v>
      </c>
      <c r="H15" s="42">
        <v>22.995146752946614</v>
      </c>
      <c r="I15" s="43">
        <v>7.9500808874508904</v>
      </c>
      <c r="J15" s="44">
        <v>0.67021030737231335</v>
      </c>
      <c r="K15" s="42">
        <v>1.9875202218627226</v>
      </c>
      <c r="L15" s="42">
        <v>1.6639704183036748</v>
      </c>
      <c r="M15" s="42">
        <v>100</v>
      </c>
      <c r="N15" s="43">
        <v>0</v>
      </c>
      <c r="O15" s="44">
        <v>33.394961867344577</v>
      </c>
      <c r="P15" s="42">
        <v>2.7501733302519065</v>
      </c>
      <c r="Q15" s="42">
        <v>0.60087820660966029</v>
      </c>
      <c r="R15" s="42">
        <v>1.1093136122024498</v>
      </c>
      <c r="S15" s="43">
        <v>0.392881904321701</v>
      </c>
      <c r="T15" s="44">
        <v>0.48532470533857175</v>
      </c>
      <c r="U15" s="42">
        <v>1.0862029119482319</v>
      </c>
      <c r="V15" s="42">
        <v>0.20799630228795934</v>
      </c>
      <c r="W15" s="42">
        <v>1.9875202218627226</v>
      </c>
      <c r="X15" s="43">
        <v>1.2017564132193206</v>
      </c>
      <c r="Y15" s="44">
        <v>0.25421770279639472</v>
      </c>
      <c r="Z15" s="42">
        <v>2.3110700254217704E-2</v>
      </c>
      <c r="AA15" s="42">
        <v>4.6221400508435408E-2</v>
      </c>
      <c r="AB15" s="42">
        <v>1.0862029119482319</v>
      </c>
      <c r="AC15" s="43">
        <v>0.16177490177952392</v>
      </c>
      <c r="AD15" s="44">
        <v>0.50843540559278944</v>
      </c>
      <c r="AE15" s="42">
        <v>0.30043910330483015</v>
      </c>
      <c r="AF15" s="42">
        <v>1.2248671134735383</v>
      </c>
      <c r="AG15" s="42">
        <v>0</v>
      </c>
      <c r="AH15" s="43">
        <v>0</v>
      </c>
      <c r="AI15" s="44">
        <v>0</v>
      </c>
      <c r="AJ15" s="42">
        <v>6.9332100762653115E-2</v>
      </c>
      <c r="AK15" s="42">
        <v>9.2442801016870815E-2</v>
      </c>
      <c r="AL15" s="42">
        <v>0</v>
      </c>
      <c r="AM15" s="43">
        <v>0</v>
      </c>
      <c r="AN15" s="42">
        <v>9.2442801016870815E-2</v>
      </c>
      <c r="AO15" s="42">
        <v>0</v>
      </c>
      <c r="AP15" s="42">
        <v>2.3110700254217704E-2</v>
      </c>
      <c r="AQ15" s="42">
        <v>0</v>
      </c>
      <c r="AR15" s="42">
        <v>0</v>
      </c>
    </row>
    <row r="16" spans="1:44" ht="27.6" x14ac:dyDescent="0.3">
      <c r="A16" s="53" t="s">
        <v>9</v>
      </c>
      <c r="B16" s="45">
        <v>3766</v>
      </c>
      <c r="C16" s="54">
        <f t="shared" si="0"/>
        <v>2.4482684644038928</v>
      </c>
      <c r="D16" s="55">
        <v>0.21242697822623471</v>
      </c>
      <c r="E16" s="56">
        <v>1.9383961763143918</v>
      </c>
      <c r="F16" s="57">
        <v>1.3807753584705258</v>
      </c>
      <c r="G16" s="57">
        <v>0.8231545406266596</v>
      </c>
      <c r="H16" s="57">
        <v>0.23898035050451411</v>
      </c>
      <c r="I16" s="58">
        <v>1.5666489644184811</v>
      </c>
      <c r="J16" s="59">
        <v>0.31864046733935208</v>
      </c>
      <c r="K16" s="57">
        <v>0.37174721189591076</v>
      </c>
      <c r="L16" s="57">
        <v>5.3106744556558678E-2</v>
      </c>
      <c r="M16" s="57">
        <v>0.55762081784386619</v>
      </c>
      <c r="N16" s="58">
        <v>100</v>
      </c>
      <c r="O16" s="59">
        <v>0.84970791290493886</v>
      </c>
      <c r="P16" s="57">
        <v>1.5400955921402018</v>
      </c>
      <c r="Q16" s="57">
        <v>7.9660116834838021E-2</v>
      </c>
      <c r="R16" s="57">
        <v>0.31864046733935208</v>
      </c>
      <c r="S16" s="58">
        <v>0</v>
      </c>
      <c r="T16" s="59">
        <v>0.10621348911311736</v>
      </c>
      <c r="U16" s="57">
        <v>7.9660116834838021E-2</v>
      </c>
      <c r="V16" s="57">
        <v>0</v>
      </c>
      <c r="W16" s="57">
        <v>0</v>
      </c>
      <c r="X16" s="58">
        <v>7.9660116834838021E-2</v>
      </c>
      <c r="Y16" s="59">
        <v>7.9660116834838021E-2</v>
      </c>
      <c r="Z16" s="57">
        <v>0</v>
      </c>
      <c r="AA16" s="57">
        <v>0</v>
      </c>
      <c r="AB16" s="57">
        <v>0.15932023366967604</v>
      </c>
      <c r="AC16" s="58">
        <v>2.6553372278279339E-2</v>
      </c>
      <c r="AD16" s="59">
        <v>2.6553372278279339E-2</v>
      </c>
      <c r="AE16" s="57">
        <v>0.10621348911311736</v>
      </c>
      <c r="AF16" s="57">
        <v>2.6553372278279339E-2</v>
      </c>
      <c r="AG16" s="57">
        <v>0</v>
      </c>
      <c r="AH16" s="58">
        <v>0</v>
      </c>
      <c r="AI16" s="59">
        <v>2.6553372278279339E-2</v>
      </c>
      <c r="AJ16" s="57">
        <v>0</v>
      </c>
      <c r="AK16" s="57">
        <v>0</v>
      </c>
      <c r="AL16" s="57">
        <v>0</v>
      </c>
      <c r="AM16" s="58">
        <v>2.6553372278279339E-2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</row>
    <row r="17" spans="1:44" ht="13.8" x14ac:dyDescent="0.3">
      <c r="A17" s="37" t="s">
        <v>10</v>
      </c>
      <c r="B17" s="38">
        <v>3671</v>
      </c>
      <c r="C17" s="39">
        <f t="shared" si="0"/>
        <v>2.3865091696300293</v>
      </c>
      <c r="D17" s="40">
        <v>13.456823753745573</v>
      </c>
      <c r="E17" s="41">
        <v>6.2925633342413505</v>
      </c>
      <c r="F17" s="42">
        <v>12.230999727594661</v>
      </c>
      <c r="G17" s="42">
        <v>7.4911468264777987</v>
      </c>
      <c r="H17" s="42">
        <v>43.421411059656769</v>
      </c>
      <c r="I17" s="43">
        <v>10.78725143012803</v>
      </c>
      <c r="J17" s="44">
        <v>0.46308907654590031</v>
      </c>
      <c r="K17" s="42">
        <v>3.7591936801961316</v>
      </c>
      <c r="L17" s="42">
        <v>3.2143830019068376</v>
      </c>
      <c r="M17" s="42">
        <v>15.254698992100247</v>
      </c>
      <c r="N17" s="43">
        <v>0</v>
      </c>
      <c r="O17" s="44">
        <v>100</v>
      </c>
      <c r="P17" s="42">
        <v>6.1563606646690276</v>
      </c>
      <c r="Q17" s="42">
        <v>1.4982293652955598</v>
      </c>
      <c r="R17" s="42">
        <v>1.198583492236448</v>
      </c>
      <c r="S17" s="43">
        <v>0.35412694088804142</v>
      </c>
      <c r="T17" s="44">
        <v>0.84445655134840636</v>
      </c>
      <c r="U17" s="42">
        <v>0.68101334786161805</v>
      </c>
      <c r="V17" s="42">
        <v>0.299645873059112</v>
      </c>
      <c r="W17" s="42">
        <v>1.6071915009534188</v>
      </c>
      <c r="X17" s="43">
        <v>0.21792427131571779</v>
      </c>
      <c r="Y17" s="44">
        <v>0.87169708526287115</v>
      </c>
      <c r="Z17" s="42">
        <v>0</v>
      </c>
      <c r="AA17" s="42">
        <v>2.7240533914464723E-2</v>
      </c>
      <c r="AB17" s="42">
        <v>1.2530645600653774</v>
      </c>
      <c r="AC17" s="43">
        <v>0.2451648052301825</v>
      </c>
      <c r="AD17" s="44">
        <v>0.490329610460365</v>
      </c>
      <c r="AE17" s="42">
        <v>0.54481067828929441</v>
      </c>
      <c r="AF17" s="42">
        <v>1.1441024244075184</v>
      </c>
      <c r="AG17" s="42">
        <v>5.4481067828929447E-2</v>
      </c>
      <c r="AH17" s="43">
        <v>0</v>
      </c>
      <c r="AI17" s="44">
        <v>0</v>
      </c>
      <c r="AJ17" s="42">
        <v>0.10896213565785889</v>
      </c>
      <c r="AK17" s="42">
        <v>5.4481067828929447E-2</v>
      </c>
      <c r="AL17" s="42">
        <v>0</v>
      </c>
      <c r="AM17" s="43">
        <v>8.172160174339417E-2</v>
      </c>
      <c r="AN17" s="42">
        <v>8.172160174339417E-2</v>
      </c>
      <c r="AO17" s="42">
        <v>0</v>
      </c>
      <c r="AP17" s="42">
        <v>0</v>
      </c>
      <c r="AQ17" s="42">
        <v>0</v>
      </c>
      <c r="AR17" s="42">
        <v>0</v>
      </c>
    </row>
    <row r="18" spans="1:44" ht="13.8" x14ac:dyDescent="0.3">
      <c r="A18" s="37" t="s">
        <v>11</v>
      </c>
      <c r="B18" s="38">
        <v>4986</v>
      </c>
      <c r="C18" s="39">
        <f t="shared" si="0"/>
        <v>3.2413878288682447</v>
      </c>
      <c r="D18" s="40">
        <v>8.3233052547131958</v>
      </c>
      <c r="E18" s="41">
        <v>1.6245487364620936</v>
      </c>
      <c r="F18" s="42">
        <v>43.140794223826717</v>
      </c>
      <c r="G18" s="42">
        <v>9.7673485760128358</v>
      </c>
      <c r="H18" s="42">
        <v>11.091054953870838</v>
      </c>
      <c r="I18" s="43">
        <v>20.196550340954673</v>
      </c>
      <c r="J18" s="44">
        <v>0.64179703168872837</v>
      </c>
      <c r="K18" s="42">
        <v>0.66185318892900113</v>
      </c>
      <c r="L18" s="42">
        <v>5.4953870838347374</v>
      </c>
      <c r="M18" s="42">
        <v>14.480545527476934</v>
      </c>
      <c r="N18" s="43">
        <v>0</v>
      </c>
      <c r="O18" s="44">
        <v>6.1171279582831932</v>
      </c>
      <c r="P18" s="42">
        <v>100</v>
      </c>
      <c r="Q18" s="42">
        <v>5.3750501403931006</v>
      </c>
      <c r="R18" s="42">
        <v>2.3866827115924591</v>
      </c>
      <c r="S18" s="43">
        <v>0.36101083032490977</v>
      </c>
      <c r="T18" s="44">
        <v>0.28078620136381871</v>
      </c>
      <c r="U18" s="42">
        <v>0.84235860409145602</v>
      </c>
      <c r="V18" s="42">
        <v>0.32089851584436418</v>
      </c>
      <c r="W18" s="42">
        <v>0.56157240272763742</v>
      </c>
      <c r="X18" s="43">
        <v>0.4612916165262736</v>
      </c>
      <c r="Y18" s="44">
        <v>1.2835940633774567</v>
      </c>
      <c r="Z18" s="42">
        <v>0</v>
      </c>
      <c r="AA18" s="42">
        <v>2.0056157240272762E-2</v>
      </c>
      <c r="AB18" s="42">
        <v>5.4753309265944647</v>
      </c>
      <c r="AC18" s="43">
        <v>0.14039310068190936</v>
      </c>
      <c r="AD18" s="44">
        <v>0.32089851584436418</v>
      </c>
      <c r="AE18" s="42">
        <v>0.30084235860409148</v>
      </c>
      <c r="AF18" s="42">
        <v>0.94263939029281996</v>
      </c>
      <c r="AG18" s="42">
        <v>2.0056157240272762E-2</v>
      </c>
      <c r="AH18" s="43">
        <v>0</v>
      </c>
      <c r="AI18" s="44">
        <v>0</v>
      </c>
      <c r="AJ18" s="42">
        <v>2.0056157240272762E-2</v>
      </c>
      <c r="AK18" s="42">
        <v>0</v>
      </c>
      <c r="AL18" s="42">
        <v>2.0056157240272762E-2</v>
      </c>
      <c r="AM18" s="43">
        <v>0.12033694344163659</v>
      </c>
      <c r="AN18" s="42">
        <v>0.22061772964300039</v>
      </c>
      <c r="AO18" s="42">
        <v>0</v>
      </c>
      <c r="AP18" s="42">
        <v>8.0224628961091046E-2</v>
      </c>
      <c r="AQ18" s="42">
        <v>0</v>
      </c>
      <c r="AR18" s="42">
        <v>2.0056157240272762E-2</v>
      </c>
    </row>
    <row r="19" spans="1:44" ht="13.8" x14ac:dyDescent="0.3">
      <c r="A19" s="37" t="s">
        <v>12</v>
      </c>
      <c r="B19" s="38">
        <v>1359</v>
      </c>
      <c r="C19" s="39">
        <f t="shared" si="0"/>
        <v>0.88348296418610994</v>
      </c>
      <c r="D19" s="40">
        <v>90.949227373068425</v>
      </c>
      <c r="E19" s="41">
        <v>0</v>
      </c>
      <c r="F19" s="42">
        <v>6.0338484179543777</v>
      </c>
      <c r="G19" s="42">
        <v>0.44150110375275936</v>
      </c>
      <c r="H19" s="42">
        <v>0.51508462104488595</v>
      </c>
      <c r="I19" s="43">
        <v>0.29433406916850624</v>
      </c>
      <c r="J19" s="44">
        <v>7.358351729212656E-2</v>
      </c>
      <c r="K19" s="42">
        <v>0</v>
      </c>
      <c r="L19" s="42">
        <v>7.358351729212656E-2</v>
      </c>
      <c r="M19" s="42">
        <v>0</v>
      </c>
      <c r="N19" s="43">
        <v>0</v>
      </c>
      <c r="O19" s="44">
        <v>0.36791758646063283</v>
      </c>
      <c r="P19" s="42">
        <v>0.36791758646063283</v>
      </c>
      <c r="Q19" s="42">
        <v>100</v>
      </c>
      <c r="R19" s="42">
        <v>7.358351729212656E-2</v>
      </c>
      <c r="S19" s="43">
        <v>0</v>
      </c>
      <c r="T19" s="44">
        <v>7.358351729212656E-2</v>
      </c>
      <c r="U19" s="42">
        <v>7.358351729212656E-2</v>
      </c>
      <c r="V19" s="42">
        <v>0</v>
      </c>
      <c r="W19" s="42">
        <v>0</v>
      </c>
      <c r="X19" s="43">
        <v>7.358351729212656E-2</v>
      </c>
      <c r="Y19" s="44">
        <v>7.358351729212656E-2</v>
      </c>
      <c r="Z19" s="42">
        <v>0</v>
      </c>
      <c r="AA19" s="42">
        <v>0</v>
      </c>
      <c r="AB19" s="42">
        <v>0.14716703458425312</v>
      </c>
      <c r="AC19" s="43">
        <v>0</v>
      </c>
      <c r="AD19" s="44">
        <v>0</v>
      </c>
      <c r="AE19" s="42">
        <v>0</v>
      </c>
      <c r="AF19" s="42">
        <v>0</v>
      </c>
      <c r="AG19" s="42">
        <v>0</v>
      </c>
      <c r="AH19" s="43">
        <v>0</v>
      </c>
      <c r="AI19" s="44">
        <v>0</v>
      </c>
      <c r="AJ19" s="42">
        <v>0</v>
      </c>
      <c r="AK19" s="42">
        <v>0</v>
      </c>
      <c r="AL19" s="42">
        <v>0</v>
      </c>
      <c r="AM19" s="43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</row>
    <row r="20" spans="1:44" ht="27.6" x14ac:dyDescent="0.3">
      <c r="A20" s="37" t="s">
        <v>13</v>
      </c>
      <c r="B20" s="38">
        <v>1244</v>
      </c>
      <c r="C20" s="39">
        <f t="shared" si="0"/>
        <v>0.80872171261774894</v>
      </c>
      <c r="D20" s="40">
        <v>4.501607717041801</v>
      </c>
      <c r="E20" s="41">
        <v>2.8135048231511255</v>
      </c>
      <c r="F20" s="42">
        <v>15.836012861736334</v>
      </c>
      <c r="G20" s="42">
        <v>4.501607717041801</v>
      </c>
      <c r="H20" s="42">
        <v>28.215434083601288</v>
      </c>
      <c r="I20" s="43">
        <v>11.57556270096463</v>
      </c>
      <c r="J20" s="44">
        <v>1.2057877813504823</v>
      </c>
      <c r="K20" s="42">
        <v>3.778135048231511</v>
      </c>
      <c r="L20" s="42">
        <v>2.7331189710610935</v>
      </c>
      <c r="M20" s="42">
        <v>18.729903536977492</v>
      </c>
      <c r="N20" s="43">
        <v>0</v>
      </c>
      <c r="O20" s="44">
        <v>46.141479099678456</v>
      </c>
      <c r="P20" s="42">
        <v>10.610932475884244</v>
      </c>
      <c r="Q20" s="42">
        <v>3.3762057877813509</v>
      </c>
      <c r="R20" s="42">
        <v>100</v>
      </c>
      <c r="S20" s="43">
        <v>0.56270096463022512</v>
      </c>
      <c r="T20" s="44">
        <v>0.40192926045016075</v>
      </c>
      <c r="U20" s="42">
        <v>1.1254019292604502</v>
      </c>
      <c r="V20" s="42">
        <v>8.0385852090032156E-2</v>
      </c>
      <c r="W20" s="42">
        <v>4.983922829581994</v>
      </c>
      <c r="X20" s="43">
        <v>1.1254019292604502</v>
      </c>
      <c r="Y20" s="44">
        <v>0.48231511254019299</v>
      </c>
      <c r="Z20" s="42">
        <v>0</v>
      </c>
      <c r="AA20" s="42">
        <v>0.40192926045016075</v>
      </c>
      <c r="AB20" s="42">
        <v>1.3665594855305467</v>
      </c>
      <c r="AC20" s="43">
        <v>0.2411575562700965</v>
      </c>
      <c r="AD20" s="44">
        <v>0.48231511254019299</v>
      </c>
      <c r="AE20" s="42">
        <v>0.64308681672025725</v>
      </c>
      <c r="AF20" s="42">
        <v>1.3665594855305467</v>
      </c>
      <c r="AG20" s="42">
        <v>0</v>
      </c>
      <c r="AH20" s="43">
        <v>0</v>
      </c>
      <c r="AI20" s="44">
        <v>0</v>
      </c>
      <c r="AJ20" s="42">
        <v>0.2411575562700965</v>
      </c>
      <c r="AK20" s="42">
        <v>8.0385852090032156E-2</v>
      </c>
      <c r="AL20" s="42">
        <v>0</v>
      </c>
      <c r="AM20" s="43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8.0385852090032156E-2</v>
      </c>
    </row>
    <row r="21" spans="1:44" ht="13.8" x14ac:dyDescent="0.3">
      <c r="A21" s="37" t="s">
        <v>14</v>
      </c>
      <c r="B21" s="45">
        <v>626</v>
      </c>
      <c r="C21" s="39">
        <f t="shared" si="0"/>
        <v>0.40696124766777403</v>
      </c>
      <c r="D21" s="40">
        <v>4.9520766773162936</v>
      </c>
      <c r="E21" s="41">
        <v>6.5495207667731634</v>
      </c>
      <c r="F21" s="42">
        <v>9.9041533546325873</v>
      </c>
      <c r="G21" s="42">
        <v>6.8690095846645374</v>
      </c>
      <c r="H21" s="42">
        <v>52.555910543130992</v>
      </c>
      <c r="I21" s="43">
        <v>9.2651757188498394</v>
      </c>
      <c r="J21" s="44">
        <v>1.4376996805111821</v>
      </c>
      <c r="K21" s="42">
        <v>2.7156549520766773</v>
      </c>
      <c r="L21" s="42">
        <v>8.1469648562300314</v>
      </c>
      <c r="M21" s="42">
        <v>10.702875399361023</v>
      </c>
      <c r="N21" s="43">
        <v>0</v>
      </c>
      <c r="O21" s="44">
        <v>30.031948881789138</v>
      </c>
      <c r="P21" s="42">
        <v>7.0287539936102235</v>
      </c>
      <c r="Q21" s="42">
        <v>1.1182108626198082</v>
      </c>
      <c r="R21" s="42">
        <v>1.4376996805111821</v>
      </c>
      <c r="S21" s="43">
        <v>100</v>
      </c>
      <c r="T21" s="44">
        <v>1.2779552715654952</v>
      </c>
      <c r="U21" s="42">
        <v>0.79872204472843444</v>
      </c>
      <c r="V21" s="42">
        <v>0.31948881789137379</v>
      </c>
      <c r="W21" s="42">
        <v>1.2779552715654952</v>
      </c>
      <c r="X21" s="43">
        <v>1.7571884984025559</v>
      </c>
      <c r="Y21" s="44">
        <v>0.63897763578274758</v>
      </c>
      <c r="Z21" s="42">
        <v>0</v>
      </c>
      <c r="AA21" s="42">
        <v>0</v>
      </c>
      <c r="AB21" s="42">
        <v>2.0766773162939298</v>
      </c>
      <c r="AC21" s="43">
        <v>0.15974440894568689</v>
      </c>
      <c r="AD21" s="44">
        <v>0.47923322683706071</v>
      </c>
      <c r="AE21" s="42">
        <v>1.2779552715654952</v>
      </c>
      <c r="AF21" s="42">
        <v>1.5974440894568689</v>
      </c>
      <c r="AG21" s="42">
        <v>0</v>
      </c>
      <c r="AH21" s="43">
        <v>0</v>
      </c>
      <c r="AI21" s="44">
        <v>0</v>
      </c>
      <c r="AJ21" s="42">
        <v>0.15974440894568689</v>
      </c>
      <c r="AK21" s="42">
        <v>0</v>
      </c>
      <c r="AL21" s="42">
        <v>0.15974440894568689</v>
      </c>
      <c r="AM21" s="43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</row>
    <row r="22" spans="1:44" ht="27.6" x14ac:dyDescent="0.3">
      <c r="A22" s="46" t="s">
        <v>15</v>
      </c>
      <c r="B22" s="38">
        <v>1091</v>
      </c>
      <c r="C22" s="47">
        <f t="shared" si="0"/>
        <v>0.70925674313984255</v>
      </c>
      <c r="D22" s="48">
        <v>10.540788267644363</v>
      </c>
      <c r="E22" s="49">
        <v>3.9413382218148487</v>
      </c>
      <c r="F22" s="50">
        <v>8.7076076993583875</v>
      </c>
      <c r="G22" s="50">
        <v>7.6993583868010997</v>
      </c>
      <c r="H22" s="50">
        <v>26.947754353803848</v>
      </c>
      <c r="I22" s="51">
        <v>7.6076993583868004</v>
      </c>
      <c r="J22" s="52">
        <v>0.54995417048579287</v>
      </c>
      <c r="K22" s="50">
        <v>5.8661778185151237</v>
      </c>
      <c r="L22" s="50">
        <v>2.3831347387717692</v>
      </c>
      <c r="M22" s="50">
        <v>9.8075160403299719</v>
      </c>
      <c r="N22" s="51">
        <v>0</v>
      </c>
      <c r="O22" s="52">
        <v>25.481209899175067</v>
      </c>
      <c r="P22" s="50">
        <v>6.7827681026581113</v>
      </c>
      <c r="Q22" s="50">
        <v>1.0082493125572869</v>
      </c>
      <c r="R22" s="50">
        <v>0.45829514207149402</v>
      </c>
      <c r="S22" s="51">
        <v>0.54995417048579287</v>
      </c>
      <c r="T22" s="52">
        <v>100</v>
      </c>
      <c r="U22" s="50">
        <v>0.45829514207149402</v>
      </c>
      <c r="V22" s="50">
        <v>0.27497708524289644</v>
      </c>
      <c r="W22" s="50">
        <v>0.64161319890009172</v>
      </c>
      <c r="X22" s="51">
        <v>1.3748854262144821</v>
      </c>
      <c r="Y22" s="52">
        <v>0.54995417048579287</v>
      </c>
      <c r="Z22" s="50">
        <v>0</v>
      </c>
      <c r="AA22" s="50">
        <v>0</v>
      </c>
      <c r="AB22" s="50">
        <v>0.64161319890009172</v>
      </c>
      <c r="AC22" s="51">
        <v>0.45829514207149402</v>
      </c>
      <c r="AD22" s="52">
        <v>1.8331805682859761</v>
      </c>
      <c r="AE22" s="50">
        <v>1.9248395967002749</v>
      </c>
      <c r="AF22" s="50">
        <v>1.3748854262144821</v>
      </c>
      <c r="AG22" s="50">
        <v>9.1659028414298807E-2</v>
      </c>
      <c r="AH22" s="51">
        <v>0</v>
      </c>
      <c r="AI22" s="52">
        <v>0</v>
      </c>
      <c r="AJ22" s="50">
        <v>9.1659028414298807E-2</v>
      </c>
      <c r="AK22" s="50">
        <v>0</v>
      </c>
      <c r="AL22" s="50">
        <v>0</v>
      </c>
      <c r="AM22" s="51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v>0.27497708524289644</v>
      </c>
    </row>
    <row r="23" spans="1:44" ht="13.8" x14ac:dyDescent="0.3">
      <c r="A23" s="37" t="s">
        <v>16</v>
      </c>
      <c r="B23" s="38">
        <v>555</v>
      </c>
      <c r="C23" s="39">
        <f t="shared" si="0"/>
        <v>0.36080430104730765</v>
      </c>
      <c r="D23" s="40">
        <v>6.3063063063063058</v>
      </c>
      <c r="E23" s="41">
        <v>5.7657657657657655</v>
      </c>
      <c r="F23" s="42">
        <v>10.09009009009009</v>
      </c>
      <c r="G23" s="42">
        <v>2.8828828828828827</v>
      </c>
      <c r="H23" s="42">
        <v>10.990990990990991</v>
      </c>
      <c r="I23" s="43">
        <v>7.0270270270270272</v>
      </c>
      <c r="J23" s="44">
        <v>1.2612612612612613</v>
      </c>
      <c r="K23" s="42">
        <v>4.5045045045045047</v>
      </c>
      <c r="L23" s="42">
        <v>2.5225225225225225</v>
      </c>
      <c r="M23" s="42">
        <v>13.693693693693692</v>
      </c>
      <c r="N23" s="43">
        <v>0</v>
      </c>
      <c r="O23" s="44">
        <v>43.78378378378379</v>
      </c>
      <c r="P23" s="42">
        <v>8.1081081081081088</v>
      </c>
      <c r="Q23" s="42">
        <v>1.2612612612612613</v>
      </c>
      <c r="R23" s="42">
        <v>1.4414414414414414</v>
      </c>
      <c r="S23" s="43">
        <v>0.18018018018018017</v>
      </c>
      <c r="T23" s="44">
        <v>1.0810810810810811</v>
      </c>
      <c r="U23" s="42">
        <v>100</v>
      </c>
      <c r="V23" s="42">
        <v>0.36036036036036034</v>
      </c>
      <c r="W23" s="42">
        <v>1.2612612612612613</v>
      </c>
      <c r="X23" s="43">
        <v>1.9819819819819819</v>
      </c>
      <c r="Y23" s="44">
        <v>0.54054054054054057</v>
      </c>
      <c r="Z23" s="42">
        <v>0</v>
      </c>
      <c r="AA23" s="42">
        <v>0.18018018018018017</v>
      </c>
      <c r="AB23" s="42">
        <v>1.2612612612612613</v>
      </c>
      <c r="AC23" s="43">
        <v>0.54054054054054057</v>
      </c>
      <c r="AD23" s="44">
        <v>0.90090090090090091</v>
      </c>
      <c r="AE23" s="42">
        <v>0.72072072072072069</v>
      </c>
      <c r="AF23" s="42">
        <v>2.1621621621621623</v>
      </c>
      <c r="AG23" s="42">
        <v>0</v>
      </c>
      <c r="AH23" s="43">
        <v>0</v>
      </c>
      <c r="AI23" s="44">
        <v>0</v>
      </c>
      <c r="AJ23" s="42">
        <v>0</v>
      </c>
      <c r="AK23" s="42">
        <v>0</v>
      </c>
      <c r="AL23" s="42">
        <v>0</v>
      </c>
      <c r="AM23" s="43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</row>
    <row r="24" spans="1:44" ht="13.8" x14ac:dyDescent="0.3">
      <c r="A24" s="37" t="s">
        <v>17</v>
      </c>
      <c r="B24" s="38">
        <v>714</v>
      </c>
      <c r="C24" s="39">
        <f t="shared" si="0"/>
        <v>0.46416985756356333</v>
      </c>
      <c r="D24" s="40">
        <v>14.425770308123248</v>
      </c>
      <c r="E24" s="41">
        <v>1.8207282913165268</v>
      </c>
      <c r="F24" s="42">
        <v>29.131652661064429</v>
      </c>
      <c r="G24" s="42">
        <v>7.2829131652661072</v>
      </c>
      <c r="H24" s="42">
        <v>5.742296918767507</v>
      </c>
      <c r="I24" s="43">
        <v>5.322128851540616</v>
      </c>
      <c r="J24" s="44">
        <v>0.56022408963585435</v>
      </c>
      <c r="K24" s="42">
        <v>0.98039215686274506</v>
      </c>
      <c r="L24" s="42">
        <v>1.2605042016806722</v>
      </c>
      <c r="M24" s="42">
        <v>8.1232492997198875</v>
      </c>
      <c r="N24" s="43">
        <v>0</v>
      </c>
      <c r="O24" s="44">
        <v>9.8039215686274517</v>
      </c>
      <c r="P24" s="42">
        <v>32.773109243697476</v>
      </c>
      <c r="Q24" s="42">
        <v>0</v>
      </c>
      <c r="R24" s="42">
        <v>1.9607843137254901</v>
      </c>
      <c r="S24" s="43">
        <v>0.70028011204481799</v>
      </c>
      <c r="T24" s="44">
        <v>0.70028011204481799</v>
      </c>
      <c r="U24" s="42">
        <v>0.28011204481792717</v>
      </c>
      <c r="V24" s="42">
        <v>100</v>
      </c>
      <c r="W24" s="42">
        <v>0.14005602240896359</v>
      </c>
      <c r="X24" s="43">
        <v>0.14005602240896359</v>
      </c>
      <c r="Y24" s="44">
        <v>0.14005602240896359</v>
      </c>
      <c r="Z24" s="42">
        <v>0</v>
      </c>
      <c r="AA24" s="42">
        <v>0.28011204481792717</v>
      </c>
      <c r="AB24" s="42">
        <v>0.56022408963585435</v>
      </c>
      <c r="AC24" s="43">
        <v>0.14005602240896359</v>
      </c>
      <c r="AD24" s="44">
        <v>0.56022408963585435</v>
      </c>
      <c r="AE24" s="42">
        <v>0.14005602240896359</v>
      </c>
      <c r="AF24" s="42">
        <v>0.70028011204481799</v>
      </c>
      <c r="AG24" s="42">
        <v>0</v>
      </c>
      <c r="AH24" s="43">
        <v>0</v>
      </c>
      <c r="AI24" s="44">
        <v>0</v>
      </c>
      <c r="AJ24" s="42">
        <v>0</v>
      </c>
      <c r="AK24" s="42">
        <v>0</v>
      </c>
      <c r="AL24" s="42">
        <v>0</v>
      </c>
      <c r="AM24" s="43">
        <v>0</v>
      </c>
      <c r="AN24" s="42">
        <v>1.2605042016806722</v>
      </c>
      <c r="AO24" s="42">
        <v>0</v>
      </c>
      <c r="AP24" s="42">
        <v>0</v>
      </c>
      <c r="AQ24" s="42">
        <v>0</v>
      </c>
      <c r="AR24" s="42">
        <v>0</v>
      </c>
    </row>
    <row r="25" spans="1:44" ht="13.8" x14ac:dyDescent="0.3">
      <c r="A25" s="37" t="s">
        <v>18</v>
      </c>
      <c r="B25" s="38">
        <v>581</v>
      </c>
      <c r="C25" s="39">
        <f t="shared" si="0"/>
        <v>0.37770684488015449</v>
      </c>
      <c r="D25" s="40">
        <v>1.376936316695353</v>
      </c>
      <c r="E25" s="41">
        <v>4.3029259896729775</v>
      </c>
      <c r="F25" s="42">
        <v>9.6385542168674707</v>
      </c>
      <c r="G25" s="42">
        <v>6.7125645438898456</v>
      </c>
      <c r="H25" s="42">
        <v>20.998278829604132</v>
      </c>
      <c r="I25" s="43">
        <v>8.9500860585197941</v>
      </c>
      <c r="J25" s="44">
        <v>1.2048192771084338</v>
      </c>
      <c r="K25" s="42">
        <v>3.0981067125645438</v>
      </c>
      <c r="L25" s="42">
        <v>1.7211703958691909</v>
      </c>
      <c r="M25" s="42">
        <v>16.523235800344235</v>
      </c>
      <c r="N25" s="43">
        <v>0</v>
      </c>
      <c r="O25" s="44">
        <v>78.829604130808946</v>
      </c>
      <c r="P25" s="42">
        <v>5.6798623063683307</v>
      </c>
      <c r="Q25" s="42">
        <v>4.4750430292598971</v>
      </c>
      <c r="R25" s="42">
        <v>3.9586919104991396</v>
      </c>
      <c r="S25" s="43">
        <v>0.6884681583476765</v>
      </c>
      <c r="T25" s="44">
        <v>0.51635111876075734</v>
      </c>
      <c r="U25" s="42">
        <v>1.0327022375215147</v>
      </c>
      <c r="V25" s="42">
        <v>0</v>
      </c>
      <c r="W25" s="42">
        <v>100</v>
      </c>
      <c r="X25" s="43">
        <v>2.2375215146299485</v>
      </c>
      <c r="Y25" s="44">
        <v>0.86058519793459543</v>
      </c>
      <c r="Z25" s="42">
        <v>0</v>
      </c>
      <c r="AA25" s="42">
        <v>0</v>
      </c>
      <c r="AB25" s="42">
        <v>2.4096385542168677</v>
      </c>
      <c r="AC25" s="43">
        <v>0.17211703958691912</v>
      </c>
      <c r="AD25" s="44">
        <v>0.17211703958691912</v>
      </c>
      <c r="AE25" s="42">
        <v>0.51635111876075734</v>
      </c>
      <c r="AF25" s="42">
        <v>1.7211703958691909</v>
      </c>
      <c r="AG25" s="42">
        <v>0</v>
      </c>
      <c r="AH25" s="43">
        <v>0</v>
      </c>
      <c r="AI25" s="44">
        <v>0</v>
      </c>
      <c r="AJ25" s="42">
        <v>0.17211703958691912</v>
      </c>
      <c r="AK25" s="42">
        <v>0</v>
      </c>
      <c r="AL25" s="42">
        <v>0</v>
      </c>
      <c r="AM25" s="43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</row>
    <row r="26" spans="1:44" ht="41.4" x14ac:dyDescent="0.3">
      <c r="A26" s="53" t="s">
        <v>19</v>
      </c>
      <c r="B26" s="45">
        <v>583</v>
      </c>
      <c r="C26" s="54">
        <f t="shared" si="0"/>
        <v>0.37900704055960421</v>
      </c>
      <c r="D26" s="55">
        <v>6.3464837049742702</v>
      </c>
      <c r="E26" s="56">
        <v>8.9193825042881656</v>
      </c>
      <c r="F26" s="57">
        <v>16.466552315608922</v>
      </c>
      <c r="G26" s="57">
        <v>3.6020583190394513</v>
      </c>
      <c r="H26" s="57">
        <v>1.8867924528301887</v>
      </c>
      <c r="I26" s="58">
        <v>8.2332761578044611</v>
      </c>
      <c r="J26" s="59">
        <v>1.5437392795883362</v>
      </c>
      <c r="K26" s="57">
        <v>1.8867924528301887</v>
      </c>
      <c r="L26" s="57">
        <v>4.9742710120068612</v>
      </c>
      <c r="M26" s="57">
        <v>12.006861063464838</v>
      </c>
      <c r="N26" s="58">
        <v>0</v>
      </c>
      <c r="O26" s="59">
        <v>37.049742710120071</v>
      </c>
      <c r="P26" s="57">
        <v>7.3756432246998278</v>
      </c>
      <c r="Q26" s="57">
        <v>1.0291595197255576</v>
      </c>
      <c r="R26" s="57">
        <v>1.7152658662092626</v>
      </c>
      <c r="S26" s="58">
        <v>1.0291595197255576</v>
      </c>
      <c r="T26" s="59">
        <v>1.7152658662092626</v>
      </c>
      <c r="U26" s="57">
        <v>0.85763293310463129</v>
      </c>
      <c r="V26" s="57">
        <v>0</v>
      </c>
      <c r="W26" s="57">
        <v>2.0583190394511153</v>
      </c>
      <c r="X26" s="58">
        <v>100</v>
      </c>
      <c r="Y26" s="59">
        <v>1.5437392795883362</v>
      </c>
      <c r="Z26" s="57">
        <v>0</v>
      </c>
      <c r="AA26" s="57">
        <v>0</v>
      </c>
      <c r="AB26" s="57">
        <v>3.7735849056603774</v>
      </c>
      <c r="AC26" s="58">
        <v>0</v>
      </c>
      <c r="AD26" s="59">
        <v>1.3722126929674099</v>
      </c>
      <c r="AE26" s="57">
        <v>0.34305317324185247</v>
      </c>
      <c r="AF26" s="57">
        <v>1.0291595197255576</v>
      </c>
      <c r="AG26" s="57">
        <v>0</v>
      </c>
      <c r="AH26" s="58">
        <v>0</v>
      </c>
      <c r="AI26" s="59">
        <v>0</v>
      </c>
      <c r="AJ26" s="57">
        <v>0</v>
      </c>
      <c r="AK26" s="57">
        <v>0</v>
      </c>
      <c r="AL26" s="57">
        <v>0</v>
      </c>
      <c r="AM26" s="58">
        <v>0</v>
      </c>
      <c r="AN26" s="57">
        <v>0</v>
      </c>
      <c r="AO26" s="57">
        <v>0</v>
      </c>
      <c r="AP26" s="57">
        <v>0.17152658662092624</v>
      </c>
      <c r="AQ26" s="57">
        <v>0</v>
      </c>
      <c r="AR26" s="57">
        <v>0</v>
      </c>
    </row>
    <row r="27" spans="1:44" ht="13.8" x14ac:dyDescent="0.3">
      <c r="A27" s="37" t="s">
        <v>20</v>
      </c>
      <c r="B27" s="38">
        <v>854</v>
      </c>
      <c r="C27" s="39">
        <f t="shared" si="0"/>
        <v>0.55518355512504636</v>
      </c>
      <c r="D27" s="40">
        <v>8.7822014051522252</v>
      </c>
      <c r="E27" s="41">
        <v>2.459016393442623</v>
      </c>
      <c r="F27" s="42">
        <v>14.988290398126464</v>
      </c>
      <c r="G27" s="42">
        <v>6.7915690866510543</v>
      </c>
      <c r="H27" s="42">
        <v>39.578454332552695</v>
      </c>
      <c r="I27" s="43">
        <v>9.1334894613583142</v>
      </c>
      <c r="J27" s="44">
        <v>1.053864168618267</v>
      </c>
      <c r="K27" s="42">
        <v>0</v>
      </c>
      <c r="L27" s="42">
        <v>1.7564402810304449</v>
      </c>
      <c r="M27" s="42">
        <v>4.2154566744730682</v>
      </c>
      <c r="N27" s="43">
        <v>0</v>
      </c>
      <c r="O27" s="44">
        <v>15.573770491803279</v>
      </c>
      <c r="P27" s="42">
        <v>15.22248243559719</v>
      </c>
      <c r="Q27" s="42">
        <v>6.557377049180328</v>
      </c>
      <c r="R27" s="42">
        <v>1.639344262295082</v>
      </c>
      <c r="S27" s="43">
        <v>0.81967213114754101</v>
      </c>
      <c r="T27" s="44">
        <v>0.46838407494145201</v>
      </c>
      <c r="U27" s="42">
        <v>1.639344262295082</v>
      </c>
      <c r="V27" s="42">
        <v>0</v>
      </c>
      <c r="W27" s="42">
        <v>3.278688524590164</v>
      </c>
      <c r="X27" s="43">
        <v>2.459016393442623</v>
      </c>
      <c r="Y27" s="44">
        <v>100</v>
      </c>
      <c r="Z27" s="42">
        <v>0</v>
      </c>
      <c r="AA27" s="42">
        <v>0.117096018735363</v>
      </c>
      <c r="AB27" s="42">
        <v>8.4309133489461363</v>
      </c>
      <c r="AC27" s="43">
        <v>0</v>
      </c>
      <c r="AD27" s="44">
        <v>0.23419203747072601</v>
      </c>
      <c r="AE27" s="42">
        <v>0.117096018735363</v>
      </c>
      <c r="AF27" s="42">
        <v>0.81967213114754101</v>
      </c>
      <c r="AG27" s="42">
        <v>0</v>
      </c>
      <c r="AH27" s="43">
        <v>0</v>
      </c>
      <c r="AI27" s="44">
        <v>0</v>
      </c>
      <c r="AJ27" s="42">
        <v>0</v>
      </c>
      <c r="AK27" s="42">
        <v>0</v>
      </c>
      <c r="AL27" s="42">
        <v>0</v>
      </c>
      <c r="AM27" s="43">
        <v>0.46838407494145201</v>
      </c>
      <c r="AN27" s="42">
        <v>0</v>
      </c>
      <c r="AO27" s="42">
        <v>0</v>
      </c>
      <c r="AP27" s="42">
        <v>0.117096018735363</v>
      </c>
      <c r="AQ27" s="42">
        <v>0</v>
      </c>
      <c r="AR27" s="42">
        <v>0</v>
      </c>
    </row>
    <row r="28" spans="1:44" ht="27.6" x14ac:dyDescent="0.3">
      <c r="A28" s="37" t="s">
        <v>21</v>
      </c>
      <c r="B28" s="38">
        <v>407</v>
      </c>
      <c r="C28" s="39">
        <f t="shared" si="0"/>
        <v>0.26458982076802562</v>
      </c>
      <c r="D28" s="40">
        <v>29.72972972972973</v>
      </c>
      <c r="E28" s="41">
        <v>0</v>
      </c>
      <c r="F28" s="42">
        <v>0.49140049140049141</v>
      </c>
      <c r="G28" s="42">
        <v>0</v>
      </c>
      <c r="H28" s="42">
        <v>0</v>
      </c>
      <c r="I28" s="43">
        <v>0</v>
      </c>
      <c r="J28" s="44">
        <v>0.49140049140049141</v>
      </c>
      <c r="K28" s="42">
        <v>0</v>
      </c>
      <c r="L28" s="42">
        <v>0.24570024570024571</v>
      </c>
      <c r="M28" s="42">
        <v>1.2285012285012284</v>
      </c>
      <c r="N28" s="43">
        <v>0</v>
      </c>
      <c r="O28" s="44">
        <v>1.7199017199017199</v>
      </c>
      <c r="P28" s="42">
        <v>0</v>
      </c>
      <c r="Q28" s="42">
        <v>0</v>
      </c>
      <c r="R28" s="42">
        <v>0</v>
      </c>
      <c r="S28" s="43">
        <v>0</v>
      </c>
      <c r="T28" s="44">
        <v>0</v>
      </c>
      <c r="U28" s="42">
        <v>0</v>
      </c>
      <c r="V28" s="42">
        <v>0</v>
      </c>
      <c r="W28" s="42">
        <v>0</v>
      </c>
      <c r="X28" s="43">
        <v>0</v>
      </c>
      <c r="Y28" s="44">
        <v>0</v>
      </c>
      <c r="Z28" s="42">
        <v>100</v>
      </c>
      <c r="AA28" s="42">
        <v>9.3366093366093352</v>
      </c>
      <c r="AB28" s="42">
        <v>0</v>
      </c>
      <c r="AC28" s="43">
        <v>0</v>
      </c>
      <c r="AD28" s="44">
        <v>0</v>
      </c>
      <c r="AE28" s="42">
        <v>0</v>
      </c>
      <c r="AF28" s="42">
        <v>0</v>
      </c>
      <c r="AG28" s="42">
        <v>0</v>
      </c>
      <c r="AH28" s="43">
        <v>0</v>
      </c>
      <c r="AI28" s="44">
        <v>0</v>
      </c>
      <c r="AJ28" s="42">
        <v>0.24570024570024571</v>
      </c>
      <c r="AK28" s="42">
        <v>0</v>
      </c>
      <c r="AL28" s="42">
        <v>0</v>
      </c>
      <c r="AM28" s="43">
        <v>0</v>
      </c>
      <c r="AN28" s="42">
        <v>0</v>
      </c>
      <c r="AO28" s="42">
        <v>1.2285012285012284</v>
      </c>
      <c r="AP28" s="42">
        <v>0</v>
      </c>
      <c r="AQ28" s="42">
        <v>0</v>
      </c>
      <c r="AR28" s="42">
        <v>0</v>
      </c>
    </row>
    <row r="29" spans="1:44" ht="27.6" x14ac:dyDescent="0.3">
      <c r="A29" s="37" t="s">
        <v>22</v>
      </c>
      <c r="B29" s="38">
        <v>332</v>
      </c>
      <c r="C29" s="39">
        <f t="shared" si="0"/>
        <v>0.21583248278865971</v>
      </c>
      <c r="D29" s="40">
        <v>7.5301204819277112</v>
      </c>
      <c r="E29" s="41">
        <v>0</v>
      </c>
      <c r="F29" s="42">
        <v>19.879518072289155</v>
      </c>
      <c r="G29" s="42">
        <v>3.0120481927710845</v>
      </c>
      <c r="H29" s="42">
        <v>7.8313253012048198</v>
      </c>
      <c r="I29" s="43">
        <v>0.90361445783132521</v>
      </c>
      <c r="J29" s="44">
        <v>0.30120481927710846</v>
      </c>
      <c r="K29" s="42">
        <v>0.90361445783132521</v>
      </c>
      <c r="L29" s="42">
        <v>0.60240963855421692</v>
      </c>
      <c r="M29" s="42">
        <v>5.7228915662650603</v>
      </c>
      <c r="N29" s="43">
        <v>0</v>
      </c>
      <c r="O29" s="44">
        <v>10.843373493975903</v>
      </c>
      <c r="P29" s="42">
        <v>1.2048192771084338</v>
      </c>
      <c r="Q29" s="42">
        <v>0</v>
      </c>
      <c r="R29" s="42">
        <v>0.90361445783132521</v>
      </c>
      <c r="S29" s="43">
        <v>0</v>
      </c>
      <c r="T29" s="44">
        <v>0.30120481927710846</v>
      </c>
      <c r="U29" s="42">
        <v>0.30120481927710846</v>
      </c>
      <c r="V29" s="42">
        <v>0.30120481927710846</v>
      </c>
      <c r="W29" s="42">
        <v>0.90361445783132521</v>
      </c>
      <c r="X29" s="43">
        <v>0.60240963855421692</v>
      </c>
      <c r="Y29" s="44">
        <v>0</v>
      </c>
      <c r="Z29" s="42">
        <v>36.445783132530117</v>
      </c>
      <c r="AA29" s="42">
        <v>100</v>
      </c>
      <c r="AB29" s="42">
        <v>0</v>
      </c>
      <c r="AC29" s="43">
        <v>0</v>
      </c>
      <c r="AD29" s="44">
        <v>0.30120481927710846</v>
      </c>
      <c r="AE29" s="42">
        <v>0.30120481927710846</v>
      </c>
      <c r="AF29" s="42">
        <v>0.30120481927710846</v>
      </c>
      <c r="AG29" s="42">
        <v>0</v>
      </c>
      <c r="AH29" s="43">
        <v>0</v>
      </c>
      <c r="AI29" s="44">
        <v>0</v>
      </c>
      <c r="AJ29" s="42">
        <v>0</v>
      </c>
      <c r="AK29" s="42">
        <v>0</v>
      </c>
      <c r="AL29" s="42">
        <v>0</v>
      </c>
      <c r="AM29" s="43">
        <v>0</v>
      </c>
      <c r="AN29" s="42">
        <v>0.60240963855421692</v>
      </c>
      <c r="AO29" s="42">
        <v>0</v>
      </c>
      <c r="AP29" s="42">
        <v>0</v>
      </c>
      <c r="AQ29" s="42">
        <v>0</v>
      </c>
      <c r="AR29" s="42">
        <v>0.30120481927710846</v>
      </c>
    </row>
    <row r="30" spans="1:44" ht="27.6" x14ac:dyDescent="0.3">
      <c r="A30" s="37" t="s">
        <v>23</v>
      </c>
      <c r="B30" s="38">
        <v>853</v>
      </c>
      <c r="C30" s="39">
        <f t="shared" si="0"/>
        <v>0.55453345728532144</v>
      </c>
      <c r="D30" s="40">
        <v>26.963657678780773</v>
      </c>
      <c r="E30" s="41">
        <v>1.8757327080890971</v>
      </c>
      <c r="F30" s="42">
        <v>9.2614302461899189</v>
      </c>
      <c r="G30" s="42">
        <v>1.0550996483001172</v>
      </c>
      <c r="H30" s="42">
        <v>42.086752637749122</v>
      </c>
      <c r="I30" s="43">
        <v>2.5791324736225087</v>
      </c>
      <c r="J30" s="44">
        <v>1.2895662368112544</v>
      </c>
      <c r="K30" s="42">
        <v>0.11723329425556857</v>
      </c>
      <c r="L30" s="42">
        <v>0.82063305978898016</v>
      </c>
      <c r="M30" s="42">
        <v>2.9308323563892147</v>
      </c>
      <c r="N30" s="43">
        <v>0</v>
      </c>
      <c r="O30" s="44">
        <v>18.171160609613128</v>
      </c>
      <c r="P30" s="42">
        <v>4.4548651817116065</v>
      </c>
      <c r="Q30" s="42">
        <v>17.116060961313011</v>
      </c>
      <c r="R30" s="42">
        <v>0.58616647127784294</v>
      </c>
      <c r="S30" s="43">
        <v>0</v>
      </c>
      <c r="T30" s="44">
        <v>0.35169988276670577</v>
      </c>
      <c r="U30" s="42">
        <v>0.35169988276670577</v>
      </c>
      <c r="V30" s="42">
        <v>0</v>
      </c>
      <c r="W30" s="42">
        <v>2.3446658851113718</v>
      </c>
      <c r="X30" s="43">
        <v>2.1101992966002343</v>
      </c>
      <c r="Y30" s="44">
        <v>0.46893317702227427</v>
      </c>
      <c r="Z30" s="42">
        <v>0</v>
      </c>
      <c r="AA30" s="42">
        <v>0</v>
      </c>
      <c r="AB30" s="42">
        <v>99.88276670574443</v>
      </c>
      <c r="AC30" s="43">
        <v>0</v>
      </c>
      <c r="AD30" s="44">
        <v>0.11723329425556857</v>
      </c>
      <c r="AE30" s="42">
        <v>0</v>
      </c>
      <c r="AF30" s="42">
        <v>0.82063305978898016</v>
      </c>
      <c r="AG30" s="42">
        <v>0</v>
      </c>
      <c r="AH30" s="43">
        <v>0</v>
      </c>
      <c r="AI30" s="44">
        <v>0</v>
      </c>
      <c r="AJ30" s="42">
        <v>0</v>
      </c>
      <c r="AK30" s="42">
        <v>0</v>
      </c>
      <c r="AL30" s="42">
        <v>0</v>
      </c>
      <c r="AM30" s="43">
        <v>0</v>
      </c>
      <c r="AN30" s="42">
        <v>0.11723329425556857</v>
      </c>
      <c r="AO30" s="42">
        <v>0</v>
      </c>
      <c r="AP30" s="42">
        <v>0</v>
      </c>
      <c r="AQ30" s="42">
        <v>0</v>
      </c>
      <c r="AR30" s="42">
        <v>0</v>
      </c>
    </row>
    <row r="31" spans="1:44" ht="27.6" x14ac:dyDescent="0.3">
      <c r="A31" s="37" t="s">
        <v>24</v>
      </c>
      <c r="B31" s="45">
        <v>387</v>
      </c>
      <c r="C31" s="39">
        <f t="shared" si="0"/>
        <v>0.251587863973528</v>
      </c>
      <c r="D31" s="40">
        <v>2.3255813953488373</v>
      </c>
      <c r="E31" s="41">
        <v>4.909560723514212</v>
      </c>
      <c r="F31" s="42">
        <v>12.661498708010335</v>
      </c>
      <c r="G31" s="42">
        <v>7.2351421188630489</v>
      </c>
      <c r="H31" s="42">
        <v>16.795865633074936</v>
      </c>
      <c r="I31" s="43">
        <v>8.5271317829457356</v>
      </c>
      <c r="J31" s="44">
        <v>0.77519379844961245</v>
      </c>
      <c r="K31" s="42">
        <v>3.6175710594315245</v>
      </c>
      <c r="L31" s="42">
        <v>3.3591731266149871</v>
      </c>
      <c r="M31" s="42">
        <v>17.054263565891471</v>
      </c>
      <c r="N31" s="43">
        <v>0</v>
      </c>
      <c r="O31" s="44">
        <v>73.643410852713174</v>
      </c>
      <c r="P31" s="42">
        <v>7.7519379844961236</v>
      </c>
      <c r="Q31" s="42">
        <v>0.516795865633075</v>
      </c>
      <c r="R31" s="42">
        <v>0.77519379844961245</v>
      </c>
      <c r="S31" s="43">
        <v>0.77519379844961245</v>
      </c>
      <c r="T31" s="44">
        <v>2.0671834625323</v>
      </c>
      <c r="U31" s="42">
        <v>3.8759689922480618</v>
      </c>
      <c r="V31" s="42">
        <v>0.2583979328165375</v>
      </c>
      <c r="W31" s="42">
        <v>1.2919896640826873</v>
      </c>
      <c r="X31" s="43">
        <v>0.77519379844961245</v>
      </c>
      <c r="Y31" s="44">
        <v>0</v>
      </c>
      <c r="Z31" s="42">
        <v>0</v>
      </c>
      <c r="AA31" s="42">
        <v>0</v>
      </c>
      <c r="AB31" s="42">
        <v>1.03359173126615</v>
      </c>
      <c r="AC31" s="43">
        <v>100</v>
      </c>
      <c r="AD31" s="44">
        <v>1.03359173126615</v>
      </c>
      <c r="AE31" s="42">
        <v>0.516795865633075</v>
      </c>
      <c r="AF31" s="42">
        <v>0.516795865633075</v>
      </c>
      <c r="AG31" s="42">
        <v>0</v>
      </c>
      <c r="AH31" s="43">
        <v>0</v>
      </c>
      <c r="AI31" s="44">
        <v>0</v>
      </c>
      <c r="AJ31" s="42">
        <v>0</v>
      </c>
      <c r="AK31" s="42">
        <v>0</v>
      </c>
      <c r="AL31" s="42">
        <v>0</v>
      </c>
      <c r="AM31" s="43">
        <v>0.2583979328165375</v>
      </c>
      <c r="AN31" s="42">
        <v>0.2583979328165375</v>
      </c>
      <c r="AO31" s="42">
        <v>0</v>
      </c>
      <c r="AP31" s="42">
        <v>0</v>
      </c>
      <c r="AQ31" s="42">
        <v>0</v>
      </c>
      <c r="AR31" s="42">
        <v>0</v>
      </c>
    </row>
    <row r="32" spans="1:44" ht="13.8" x14ac:dyDescent="0.3">
      <c r="A32" s="46" t="s">
        <v>25</v>
      </c>
      <c r="B32" s="38">
        <v>304</v>
      </c>
      <c r="C32" s="47">
        <f t="shared" si="0"/>
        <v>0.1976297432763631</v>
      </c>
      <c r="D32" s="48">
        <v>2.6315789473684208</v>
      </c>
      <c r="E32" s="49">
        <v>2.3026315789473681</v>
      </c>
      <c r="F32" s="50">
        <v>17.434210526315788</v>
      </c>
      <c r="G32" s="50">
        <v>4.2763157894736841</v>
      </c>
      <c r="H32" s="50">
        <v>19.078947368421055</v>
      </c>
      <c r="I32" s="51">
        <v>8.5526315789473681</v>
      </c>
      <c r="J32" s="52">
        <v>1.9736842105263157</v>
      </c>
      <c r="K32" s="50">
        <v>2.3026315789473681</v>
      </c>
      <c r="L32" s="50">
        <v>3.6184210526315792</v>
      </c>
      <c r="M32" s="50">
        <v>10.855263157894738</v>
      </c>
      <c r="N32" s="51">
        <v>0</v>
      </c>
      <c r="O32" s="52">
        <v>60.526315789473685</v>
      </c>
      <c r="P32" s="50">
        <v>8.2236842105263168</v>
      </c>
      <c r="Q32" s="50">
        <v>1.3157894736842104</v>
      </c>
      <c r="R32" s="50">
        <v>0.98684210526315785</v>
      </c>
      <c r="S32" s="51">
        <v>0</v>
      </c>
      <c r="T32" s="52">
        <v>0</v>
      </c>
      <c r="U32" s="50">
        <v>0.98684210526315785</v>
      </c>
      <c r="V32" s="50">
        <v>0</v>
      </c>
      <c r="W32" s="50">
        <v>0</v>
      </c>
      <c r="X32" s="51">
        <v>3.9473684210526314</v>
      </c>
      <c r="Y32" s="52">
        <v>0.3289473684210526</v>
      </c>
      <c r="Z32" s="50">
        <v>0</v>
      </c>
      <c r="AA32" s="50">
        <v>0</v>
      </c>
      <c r="AB32" s="50">
        <v>2.6315789473684208</v>
      </c>
      <c r="AC32" s="51">
        <v>0.3289473684210526</v>
      </c>
      <c r="AD32" s="52">
        <v>100</v>
      </c>
      <c r="AE32" s="50">
        <v>0.3289473684210526</v>
      </c>
      <c r="AF32" s="50">
        <v>0.6578947368421052</v>
      </c>
      <c r="AG32" s="50">
        <v>0.6578947368421052</v>
      </c>
      <c r="AH32" s="51">
        <v>0</v>
      </c>
      <c r="AI32" s="52">
        <v>0</v>
      </c>
      <c r="AJ32" s="50">
        <v>0</v>
      </c>
      <c r="AK32" s="50">
        <v>0</v>
      </c>
      <c r="AL32" s="50">
        <v>0</v>
      </c>
      <c r="AM32" s="51">
        <v>0</v>
      </c>
      <c r="AN32" s="50">
        <v>0</v>
      </c>
      <c r="AO32" s="50">
        <v>0</v>
      </c>
      <c r="AP32" s="50">
        <v>0</v>
      </c>
      <c r="AQ32" s="50">
        <v>0</v>
      </c>
      <c r="AR32" s="50">
        <v>0</v>
      </c>
    </row>
    <row r="33" spans="1:44" ht="13.8" x14ac:dyDescent="0.3">
      <c r="A33" s="37" t="s">
        <v>26</v>
      </c>
      <c r="B33" s="38">
        <v>272</v>
      </c>
      <c r="C33" s="39">
        <f t="shared" si="0"/>
        <v>0.17682661240516698</v>
      </c>
      <c r="D33" s="40">
        <v>5.5147058823529411</v>
      </c>
      <c r="E33" s="41">
        <v>11.76470588235294</v>
      </c>
      <c r="F33" s="42">
        <v>9.1911764705882355</v>
      </c>
      <c r="G33" s="42">
        <v>3.3088235294117649</v>
      </c>
      <c r="H33" s="42">
        <v>13.602941176470587</v>
      </c>
      <c r="I33" s="43">
        <v>9.9264705882352935</v>
      </c>
      <c r="J33" s="44">
        <v>0.36764705882352938</v>
      </c>
      <c r="K33" s="42">
        <v>5.8823529411764701</v>
      </c>
      <c r="L33" s="42">
        <v>0.73529411764705876</v>
      </c>
      <c r="M33" s="42">
        <v>14.705882352941178</v>
      </c>
      <c r="N33" s="43">
        <v>0</v>
      </c>
      <c r="O33" s="44">
        <v>24.632352941176471</v>
      </c>
      <c r="P33" s="42">
        <v>4.7794117647058822</v>
      </c>
      <c r="Q33" s="42">
        <v>0</v>
      </c>
      <c r="R33" s="42">
        <v>2.5735294117647056</v>
      </c>
      <c r="S33" s="43">
        <v>0.73529411764705876</v>
      </c>
      <c r="T33" s="44">
        <v>1.1029411764705883</v>
      </c>
      <c r="U33" s="42">
        <v>1.8382352941176472</v>
      </c>
      <c r="V33" s="42">
        <v>0</v>
      </c>
      <c r="W33" s="42">
        <v>0.36764705882352938</v>
      </c>
      <c r="X33" s="43">
        <v>0.73529411764705876</v>
      </c>
      <c r="Y33" s="44">
        <v>1.1029411764705883</v>
      </c>
      <c r="Z33" s="42">
        <v>0</v>
      </c>
      <c r="AA33" s="42">
        <v>0</v>
      </c>
      <c r="AB33" s="42">
        <v>0</v>
      </c>
      <c r="AC33" s="43">
        <v>0</v>
      </c>
      <c r="AD33" s="44">
        <v>0.73529411764705876</v>
      </c>
      <c r="AE33" s="42">
        <v>100</v>
      </c>
      <c r="AF33" s="42">
        <v>0</v>
      </c>
      <c r="AG33" s="42">
        <v>0</v>
      </c>
      <c r="AH33" s="43">
        <v>0</v>
      </c>
      <c r="AI33" s="44">
        <v>0</v>
      </c>
      <c r="AJ33" s="42">
        <v>0.36764705882352938</v>
      </c>
      <c r="AK33" s="42">
        <v>0</v>
      </c>
      <c r="AL33" s="42">
        <v>0</v>
      </c>
      <c r="AM33" s="43">
        <v>0.36764705882352938</v>
      </c>
      <c r="AN33" s="42">
        <v>0</v>
      </c>
      <c r="AO33" s="42">
        <v>0</v>
      </c>
      <c r="AP33" s="42">
        <v>0</v>
      </c>
      <c r="AQ33" s="42">
        <v>0</v>
      </c>
      <c r="AR33" s="42">
        <v>0.36764705882352938</v>
      </c>
    </row>
    <row r="34" spans="1:44" ht="13.8" x14ac:dyDescent="0.3">
      <c r="A34" s="37" t="s">
        <v>27</v>
      </c>
      <c r="B34" s="38">
        <v>276</v>
      </c>
      <c r="C34" s="39">
        <f t="shared" si="0"/>
        <v>0.17942700376406648</v>
      </c>
      <c r="D34" s="40">
        <v>6.1594202898550732</v>
      </c>
      <c r="E34" s="41">
        <v>2.5362318840579712</v>
      </c>
      <c r="F34" s="42">
        <v>17.391304347826086</v>
      </c>
      <c r="G34" s="42">
        <v>7.2463768115942031</v>
      </c>
      <c r="H34" s="42">
        <v>26.811594202898554</v>
      </c>
      <c r="I34" s="43">
        <v>9.4202898550724647</v>
      </c>
      <c r="J34" s="44">
        <v>0.72463768115942029</v>
      </c>
      <c r="K34" s="42">
        <v>0.36231884057971014</v>
      </c>
      <c r="L34" s="42">
        <v>2.8985507246376812</v>
      </c>
      <c r="M34" s="42">
        <v>15.942028985507244</v>
      </c>
      <c r="N34" s="43">
        <v>0</v>
      </c>
      <c r="O34" s="44">
        <v>35.507246376811594</v>
      </c>
      <c r="P34" s="42">
        <v>9.4202898550724647</v>
      </c>
      <c r="Q34" s="42">
        <v>3.2608695652173911</v>
      </c>
      <c r="R34" s="42">
        <v>3.2608695652173911</v>
      </c>
      <c r="S34" s="43">
        <v>0.36231884057971014</v>
      </c>
      <c r="T34" s="44">
        <v>1.8115942028985508</v>
      </c>
      <c r="U34" s="42">
        <v>2.1739130434782608</v>
      </c>
      <c r="V34" s="42">
        <v>0</v>
      </c>
      <c r="W34" s="42">
        <v>1.4492753623188406</v>
      </c>
      <c r="X34" s="43">
        <v>1.4492753623188406</v>
      </c>
      <c r="Y34" s="44">
        <v>0.72463768115942029</v>
      </c>
      <c r="Z34" s="42">
        <v>0</v>
      </c>
      <c r="AA34" s="42">
        <v>0</v>
      </c>
      <c r="AB34" s="42">
        <v>1.4492753623188406</v>
      </c>
      <c r="AC34" s="43">
        <v>1.0869565217391304</v>
      </c>
      <c r="AD34" s="44">
        <v>0.36231884057971014</v>
      </c>
      <c r="AE34" s="42">
        <v>0.36231884057971014</v>
      </c>
      <c r="AF34" s="42">
        <v>100</v>
      </c>
      <c r="AG34" s="42">
        <v>0</v>
      </c>
      <c r="AH34" s="43">
        <v>0</v>
      </c>
      <c r="AI34" s="44">
        <v>0</v>
      </c>
      <c r="AJ34" s="42">
        <v>0</v>
      </c>
      <c r="AK34" s="42">
        <v>0</v>
      </c>
      <c r="AL34" s="42">
        <v>0</v>
      </c>
      <c r="AM34" s="43">
        <v>0</v>
      </c>
      <c r="AN34" s="42">
        <v>0</v>
      </c>
      <c r="AO34" s="42">
        <v>0</v>
      </c>
      <c r="AP34" s="42">
        <v>0.36231884057971014</v>
      </c>
      <c r="AQ34" s="42">
        <v>0</v>
      </c>
      <c r="AR34" s="42">
        <v>0</v>
      </c>
    </row>
    <row r="35" spans="1:44" ht="13.8" x14ac:dyDescent="0.3">
      <c r="A35" s="37" t="s">
        <v>28</v>
      </c>
      <c r="B35" s="38">
        <v>165</v>
      </c>
      <c r="C35" s="39">
        <f t="shared" si="0"/>
        <v>0.10726614355460497</v>
      </c>
      <c r="D35" s="40">
        <v>6.0606060606060606</v>
      </c>
      <c r="E35" s="41">
        <v>3.6363636363636362</v>
      </c>
      <c r="F35" s="42">
        <v>11.515151515151516</v>
      </c>
      <c r="G35" s="42">
        <v>5.4545454545454541</v>
      </c>
      <c r="H35" s="42">
        <v>49.696969696969695</v>
      </c>
      <c r="I35" s="43">
        <v>4.8484848484848486</v>
      </c>
      <c r="J35" s="44">
        <v>1.2121212121212122</v>
      </c>
      <c r="K35" s="42">
        <v>0.60606060606060608</v>
      </c>
      <c r="L35" s="42">
        <v>32.121212121212125</v>
      </c>
      <c r="M35" s="42">
        <v>7.878787878787878</v>
      </c>
      <c r="N35" s="43">
        <v>0</v>
      </c>
      <c r="O35" s="44">
        <v>23.636363636363637</v>
      </c>
      <c r="P35" s="42">
        <v>7.2727272727272725</v>
      </c>
      <c r="Q35" s="42">
        <v>0.60606060606060608</v>
      </c>
      <c r="R35" s="42">
        <v>1.2121212121212122</v>
      </c>
      <c r="S35" s="43">
        <v>1.2121212121212122</v>
      </c>
      <c r="T35" s="44">
        <v>0</v>
      </c>
      <c r="U35" s="42">
        <v>0.60606060606060608</v>
      </c>
      <c r="V35" s="42">
        <v>0</v>
      </c>
      <c r="W35" s="42">
        <v>0</v>
      </c>
      <c r="X35" s="43">
        <v>0.60606060606060608</v>
      </c>
      <c r="Y35" s="44">
        <v>0</v>
      </c>
      <c r="Z35" s="42">
        <v>0</v>
      </c>
      <c r="AA35" s="42">
        <v>0</v>
      </c>
      <c r="AB35" s="42">
        <v>1.2121212121212122</v>
      </c>
      <c r="AC35" s="43">
        <v>0.60606060606060608</v>
      </c>
      <c r="AD35" s="44">
        <v>0.60606060606060608</v>
      </c>
      <c r="AE35" s="42">
        <v>0</v>
      </c>
      <c r="AF35" s="42">
        <v>0</v>
      </c>
      <c r="AG35" s="42">
        <v>100</v>
      </c>
      <c r="AH35" s="43">
        <v>0</v>
      </c>
      <c r="AI35" s="44">
        <v>0</v>
      </c>
      <c r="AJ35" s="42">
        <v>0</v>
      </c>
      <c r="AK35" s="42">
        <v>0</v>
      </c>
      <c r="AL35" s="42">
        <v>0</v>
      </c>
      <c r="AM35" s="43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</row>
    <row r="36" spans="1:44" ht="13.8" x14ac:dyDescent="0.3">
      <c r="A36" s="53" t="s">
        <v>29</v>
      </c>
      <c r="B36" s="45">
        <v>179</v>
      </c>
      <c r="C36" s="54">
        <f t="shared" si="0"/>
        <v>0.11636751331075326</v>
      </c>
      <c r="D36" s="55">
        <v>4.4692737430167595</v>
      </c>
      <c r="E36" s="56">
        <v>0</v>
      </c>
      <c r="F36" s="57">
        <v>1.1173184357541899</v>
      </c>
      <c r="G36" s="57">
        <v>1.1173184357541899</v>
      </c>
      <c r="H36" s="57">
        <v>2.2346368715083798</v>
      </c>
      <c r="I36" s="58">
        <v>0</v>
      </c>
      <c r="J36" s="59">
        <v>0.55865921787709494</v>
      </c>
      <c r="K36" s="57">
        <v>0.55865921787709494</v>
      </c>
      <c r="L36" s="57">
        <v>0</v>
      </c>
      <c r="M36" s="57">
        <v>0.55865921787709494</v>
      </c>
      <c r="N36" s="58">
        <v>0</v>
      </c>
      <c r="O36" s="59">
        <v>2.7932960893854748</v>
      </c>
      <c r="P36" s="57">
        <v>0</v>
      </c>
      <c r="Q36" s="57">
        <v>0</v>
      </c>
      <c r="R36" s="57">
        <v>1.6759776536312849</v>
      </c>
      <c r="S36" s="58">
        <v>0</v>
      </c>
      <c r="T36" s="59">
        <v>0</v>
      </c>
      <c r="U36" s="57">
        <v>0</v>
      </c>
      <c r="V36" s="57">
        <v>0</v>
      </c>
      <c r="W36" s="57">
        <v>0</v>
      </c>
      <c r="X36" s="58">
        <v>1.1173184357541899</v>
      </c>
      <c r="Y36" s="59">
        <v>0</v>
      </c>
      <c r="Z36" s="57">
        <v>0</v>
      </c>
      <c r="AA36" s="57">
        <v>0</v>
      </c>
      <c r="AB36" s="57">
        <v>0</v>
      </c>
      <c r="AC36" s="58">
        <v>0</v>
      </c>
      <c r="AD36" s="59">
        <v>0</v>
      </c>
      <c r="AE36" s="57">
        <v>0</v>
      </c>
      <c r="AF36" s="57">
        <v>0</v>
      </c>
      <c r="AG36" s="57">
        <v>0</v>
      </c>
      <c r="AH36" s="58">
        <v>100</v>
      </c>
      <c r="AI36" s="59">
        <v>0</v>
      </c>
      <c r="AJ36" s="57">
        <v>0</v>
      </c>
      <c r="AK36" s="57">
        <v>0</v>
      </c>
      <c r="AL36" s="57">
        <v>0</v>
      </c>
      <c r="AM36" s="58">
        <v>0</v>
      </c>
      <c r="AN36" s="57">
        <v>0</v>
      </c>
      <c r="AO36" s="57">
        <v>0</v>
      </c>
      <c r="AP36" s="57">
        <v>0</v>
      </c>
      <c r="AQ36" s="57">
        <v>0</v>
      </c>
      <c r="AR36" s="57">
        <v>0</v>
      </c>
    </row>
    <row r="37" spans="1:44" ht="27.6" x14ac:dyDescent="0.3">
      <c r="A37" s="37" t="s">
        <v>30</v>
      </c>
      <c r="B37" s="38">
        <v>157</v>
      </c>
      <c r="C37" s="39">
        <f t="shared" si="0"/>
        <v>0.10206536083680594</v>
      </c>
      <c r="D37" s="40">
        <v>7.6433121019108281</v>
      </c>
      <c r="E37" s="41">
        <v>7.6433121019108281</v>
      </c>
      <c r="F37" s="42">
        <v>6.369426751592357</v>
      </c>
      <c r="G37" s="42">
        <v>2.547770700636943</v>
      </c>
      <c r="H37" s="42">
        <v>42.038216560509554</v>
      </c>
      <c r="I37" s="43">
        <v>1.910828025477707</v>
      </c>
      <c r="J37" s="44">
        <v>0</v>
      </c>
      <c r="K37" s="42">
        <v>10.191082802547772</v>
      </c>
      <c r="L37" s="42">
        <v>0.63694267515923575</v>
      </c>
      <c r="M37" s="42">
        <v>5.7324840764331215</v>
      </c>
      <c r="N37" s="43">
        <v>0</v>
      </c>
      <c r="O37" s="44">
        <v>42.038216560509554</v>
      </c>
      <c r="P37" s="42">
        <v>2.547770700636943</v>
      </c>
      <c r="Q37" s="42">
        <v>0</v>
      </c>
      <c r="R37" s="42">
        <v>1.2738853503184715</v>
      </c>
      <c r="S37" s="43">
        <v>3.8216560509554141</v>
      </c>
      <c r="T37" s="44">
        <v>0.63694267515923575</v>
      </c>
      <c r="U37" s="42">
        <v>0.63694267515923575</v>
      </c>
      <c r="V37" s="42">
        <v>0</v>
      </c>
      <c r="W37" s="42">
        <v>0</v>
      </c>
      <c r="X37" s="43">
        <v>0.63694267515923575</v>
      </c>
      <c r="Y37" s="44">
        <v>0</v>
      </c>
      <c r="Z37" s="42">
        <v>0</v>
      </c>
      <c r="AA37" s="42">
        <v>0</v>
      </c>
      <c r="AB37" s="42">
        <v>0</v>
      </c>
      <c r="AC37" s="43">
        <v>0.63694267515923575</v>
      </c>
      <c r="AD37" s="44">
        <v>0</v>
      </c>
      <c r="AE37" s="42">
        <v>10.191082802547772</v>
      </c>
      <c r="AF37" s="42">
        <v>0.63694267515923575</v>
      </c>
      <c r="AG37" s="42">
        <v>0</v>
      </c>
      <c r="AH37" s="43">
        <v>0</v>
      </c>
      <c r="AI37" s="44">
        <v>100</v>
      </c>
      <c r="AJ37" s="42">
        <v>1.910828025477707</v>
      </c>
      <c r="AK37" s="42">
        <v>1.910828025477707</v>
      </c>
      <c r="AL37" s="42">
        <v>0</v>
      </c>
      <c r="AM37" s="43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</row>
    <row r="38" spans="1:44" ht="13.8" x14ac:dyDescent="0.3">
      <c r="A38" s="37" t="s">
        <v>31</v>
      </c>
      <c r="B38" s="38">
        <v>64</v>
      </c>
      <c r="C38" s="39">
        <f t="shared" si="0"/>
        <v>4.160626174239223E-2</v>
      </c>
      <c r="D38" s="40">
        <v>18.75</v>
      </c>
      <c r="E38" s="41">
        <v>4.6875</v>
      </c>
      <c r="F38" s="42">
        <v>6.25</v>
      </c>
      <c r="G38" s="42">
        <v>10.9375</v>
      </c>
      <c r="H38" s="42">
        <v>18.75</v>
      </c>
      <c r="I38" s="43">
        <v>9.375</v>
      </c>
      <c r="J38" s="44">
        <v>0</v>
      </c>
      <c r="K38" s="42">
        <v>9.375</v>
      </c>
      <c r="L38" s="42">
        <v>4.6875</v>
      </c>
      <c r="M38" s="42">
        <v>6.25</v>
      </c>
      <c r="N38" s="43">
        <v>0</v>
      </c>
      <c r="O38" s="44">
        <v>48.4375</v>
      </c>
      <c r="P38" s="42">
        <v>4.6875</v>
      </c>
      <c r="Q38" s="42">
        <v>0</v>
      </c>
      <c r="R38" s="42">
        <v>1.5625</v>
      </c>
      <c r="S38" s="43">
        <v>1.5625</v>
      </c>
      <c r="T38" s="44">
        <v>0</v>
      </c>
      <c r="U38" s="42">
        <v>0</v>
      </c>
      <c r="V38" s="42">
        <v>0</v>
      </c>
      <c r="W38" s="42">
        <v>0</v>
      </c>
      <c r="X38" s="43">
        <v>0</v>
      </c>
      <c r="Y38" s="44">
        <v>0</v>
      </c>
      <c r="Z38" s="42">
        <v>0</v>
      </c>
      <c r="AA38" s="42">
        <v>0</v>
      </c>
      <c r="AB38" s="42">
        <v>4.6875</v>
      </c>
      <c r="AC38" s="43">
        <v>1.5625</v>
      </c>
      <c r="AD38" s="44">
        <v>0</v>
      </c>
      <c r="AE38" s="42">
        <v>0</v>
      </c>
      <c r="AF38" s="42">
        <v>0</v>
      </c>
      <c r="AG38" s="42">
        <v>0</v>
      </c>
      <c r="AH38" s="43">
        <v>0</v>
      </c>
      <c r="AI38" s="44">
        <v>0</v>
      </c>
      <c r="AJ38" s="42">
        <v>100</v>
      </c>
      <c r="AK38" s="42">
        <v>0</v>
      </c>
      <c r="AL38" s="42">
        <v>0</v>
      </c>
      <c r="AM38" s="43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</row>
    <row r="39" spans="1:44" ht="13.8" x14ac:dyDescent="0.3">
      <c r="A39" s="37" t="s">
        <v>32</v>
      </c>
      <c r="B39" s="38">
        <v>97</v>
      </c>
      <c r="C39" s="39">
        <f t="shared" si="0"/>
        <v>6.305949045331323E-2</v>
      </c>
      <c r="D39" s="40">
        <v>0</v>
      </c>
      <c r="E39" s="41">
        <v>14.432989690721648</v>
      </c>
      <c r="F39" s="42">
        <v>14.432989690721648</v>
      </c>
      <c r="G39" s="42">
        <v>7.216494845360824</v>
      </c>
      <c r="H39" s="42">
        <v>21.649484536082475</v>
      </c>
      <c r="I39" s="43">
        <v>15.463917525773196</v>
      </c>
      <c r="J39" s="44">
        <v>3.0927835051546393</v>
      </c>
      <c r="K39" s="42">
        <v>7.216494845360824</v>
      </c>
      <c r="L39" s="42">
        <v>4.1237113402061851</v>
      </c>
      <c r="M39" s="42">
        <v>20.618556701030926</v>
      </c>
      <c r="N39" s="43">
        <v>0</v>
      </c>
      <c r="O39" s="44">
        <v>77.319587628865989</v>
      </c>
      <c r="P39" s="42">
        <v>9.2783505154639183</v>
      </c>
      <c r="Q39" s="42">
        <v>0</v>
      </c>
      <c r="R39" s="42">
        <v>2.0618556701030926</v>
      </c>
      <c r="S39" s="43">
        <v>0</v>
      </c>
      <c r="T39" s="44">
        <v>0</v>
      </c>
      <c r="U39" s="42">
        <v>3.0927835051546393</v>
      </c>
      <c r="V39" s="42">
        <v>1.0309278350515463</v>
      </c>
      <c r="W39" s="42">
        <v>0</v>
      </c>
      <c r="X39" s="43">
        <v>1.0309278350515463</v>
      </c>
      <c r="Y39" s="44">
        <v>1.0309278350515463</v>
      </c>
      <c r="Z39" s="42">
        <v>0</v>
      </c>
      <c r="AA39" s="42">
        <v>0</v>
      </c>
      <c r="AB39" s="42">
        <v>3.0927835051546393</v>
      </c>
      <c r="AC39" s="43">
        <v>0</v>
      </c>
      <c r="AD39" s="44">
        <v>2.0618556701030926</v>
      </c>
      <c r="AE39" s="42">
        <v>1.0309278350515463</v>
      </c>
      <c r="AF39" s="42">
        <v>2.0618556701030926</v>
      </c>
      <c r="AG39" s="42">
        <v>0</v>
      </c>
      <c r="AH39" s="43">
        <v>0</v>
      </c>
      <c r="AI39" s="44">
        <v>0</v>
      </c>
      <c r="AJ39" s="42">
        <v>0</v>
      </c>
      <c r="AK39" s="42">
        <v>100</v>
      </c>
      <c r="AL39" s="42">
        <v>0</v>
      </c>
      <c r="AM39" s="43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</row>
    <row r="40" spans="1:44" ht="27.6" x14ac:dyDescent="0.3">
      <c r="A40" s="37" t="s">
        <v>33</v>
      </c>
      <c r="B40" s="38">
        <v>93</v>
      </c>
      <c r="C40" s="39">
        <f t="shared" si="0"/>
        <v>6.0459099094413708E-2</v>
      </c>
      <c r="D40" s="40">
        <v>25.806451612903224</v>
      </c>
      <c r="E40" s="41">
        <v>0</v>
      </c>
      <c r="F40" s="42">
        <v>5.376344086021505</v>
      </c>
      <c r="G40" s="42">
        <v>0</v>
      </c>
      <c r="H40" s="42">
        <v>30.107526881720432</v>
      </c>
      <c r="I40" s="43">
        <v>5.376344086021505</v>
      </c>
      <c r="J40" s="44">
        <v>0</v>
      </c>
      <c r="K40" s="42">
        <v>0</v>
      </c>
      <c r="L40" s="42">
        <v>2.1505376344086025</v>
      </c>
      <c r="M40" s="42">
        <v>1.0752688172043012</v>
      </c>
      <c r="N40" s="43">
        <v>0</v>
      </c>
      <c r="O40" s="44">
        <v>18.27956989247312</v>
      </c>
      <c r="P40" s="42">
        <v>5.376344086021505</v>
      </c>
      <c r="Q40" s="42">
        <v>0</v>
      </c>
      <c r="R40" s="42">
        <v>1.0752688172043012</v>
      </c>
      <c r="S40" s="43">
        <v>0</v>
      </c>
      <c r="T40" s="44">
        <v>0</v>
      </c>
      <c r="U40" s="42">
        <v>1.0752688172043012</v>
      </c>
      <c r="V40" s="42">
        <v>0</v>
      </c>
      <c r="W40" s="42">
        <v>0</v>
      </c>
      <c r="X40" s="43">
        <v>1.0752688172043012</v>
      </c>
      <c r="Y40" s="44">
        <v>0</v>
      </c>
      <c r="Z40" s="42">
        <v>0</v>
      </c>
      <c r="AA40" s="42">
        <v>0</v>
      </c>
      <c r="AB40" s="42">
        <v>1.0752688172043012</v>
      </c>
      <c r="AC40" s="43">
        <v>0</v>
      </c>
      <c r="AD40" s="44">
        <v>0</v>
      </c>
      <c r="AE40" s="42">
        <v>0</v>
      </c>
      <c r="AF40" s="42">
        <v>0</v>
      </c>
      <c r="AG40" s="42">
        <v>0</v>
      </c>
      <c r="AH40" s="43">
        <v>0</v>
      </c>
      <c r="AI40" s="44">
        <v>0</v>
      </c>
      <c r="AJ40" s="42">
        <v>0</v>
      </c>
      <c r="AK40" s="42">
        <v>0</v>
      </c>
      <c r="AL40" s="42">
        <v>100</v>
      </c>
      <c r="AM40" s="43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</row>
    <row r="41" spans="1:44" ht="13.8" x14ac:dyDescent="0.3">
      <c r="A41" s="37" t="s">
        <v>34</v>
      </c>
      <c r="B41" s="45">
        <v>58</v>
      </c>
      <c r="C41" s="39">
        <f t="shared" si="0"/>
        <v>3.7705674704042957E-2</v>
      </c>
      <c r="D41" s="40">
        <v>12.068965517241379</v>
      </c>
      <c r="E41" s="41">
        <v>1.7241379310344827</v>
      </c>
      <c r="F41" s="42">
        <v>5.1724137931034484</v>
      </c>
      <c r="G41" s="42">
        <v>1.7241379310344827</v>
      </c>
      <c r="H41" s="42">
        <v>18.96551724137931</v>
      </c>
      <c r="I41" s="43">
        <v>18.96551724137931</v>
      </c>
      <c r="J41" s="44">
        <v>0</v>
      </c>
      <c r="K41" s="42">
        <v>0</v>
      </c>
      <c r="L41" s="42">
        <v>1.7241379310344827</v>
      </c>
      <c r="M41" s="42">
        <v>1.7241379310344827</v>
      </c>
      <c r="N41" s="43">
        <v>0</v>
      </c>
      <c r="O41" s="44">
        <v>6.8965517241379306</v>
      </c>
      <c r="P41" s="42">
        <v>1.7241379310344827</v>
      </c>
      <c r="Q41" s="42">
        <v>20.689655172413794</v>
      </c>
      <c r="R41" s="42">
        <v>1.7241379310344827</v>
      </c>
      <c r="S41" s="43">
        <v>1.7241379310344827</v>
      </c>
      <c r="T41" s="44">
        <v>0</v>
      </c>
      <c r="U41" s="42">
        <v>1.7241379310344827</v>
      </c>
      <c r="V41" s="42">
        <v>0</v>
      </c>
      <c r="W41" s="42">
        <v>0</v>
      </c>
      <c r="X41" s="43">
        <v>8.6206896551724146</v>
      </c>
      <c r="Y41" s="44">
        <v>3.4482758620689653</v>
      </c>
      <c r="Z41" s="42">
        <v>0</v>
      </c>
      <c r="AA41" s="42">
        <v>0</v>
      </c>
      <c r="AB41" s="42">
        <v>8.6206896551724146</v>
      </c>
      <c r="AC41" s="43">
        <v>0</v>
      </c>
      <c r="AD41" s="44">
        <v>0</v>
      </c>
      <c r="AE41" s="42">
        <v>0</v>
      </c>
      <c r="AF41" s="42">
        <v>0</v>
      </c>
      <c r="AG41" s="42">
        <v>0</v>
      </c>
      <c r="AH41" s="43">
        <v>0</v>
      </c>
      <c r="AI41" s="44">
        <v>0</v>
      </c>
      <c r="AJ41" s="42">
        <v>0</v>
      </c>
      <c r="AK41" s="42">
        <v>0</v>
      </c>
      <c r="AL41" s="42">
        <v>0</v>
      </c>
      <c r="AM41" s="43">
        <v>100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</row>
    <row r="42" spans="1:44" ht="13.8" x14ac:dyDescent="0.3">
      <c r="A42" s="46" t="s">
        <v>35</v>
      </c>
      <c r="B42" s="38">
        <v>53</v>
      </c>
      <c r="C42" s="47">
        <f t="shared" si="0"/>
        <v>3.4455185505418567E-2</v>
      </c>
      <c r="D42" s="48">
        <v>3.7735849056603774</v>
      </c>
      <c r="E42" s="49">
        <v>0</v>
      </c>
      <c r="F42" s="50">
        <v>49.056603773584904</v>
      </c>
      <c r="G42" s="50">
        <v>0</v>
      </c>
      <c r="H42" s="50">
        <v>15.09433962264151</v>
      </c>
      <c r="I42" s="51">
        <v>5.6603773584905666</v>
      </c>
      <c r="J42" s="52">
        <v>1.8867924528301887</v>
      </c>
      <c r="K42" s="50">
        <v>1.8867924528301887</v>
      </c>
      <c r="L42" s="50">
        <v>0</v>
      </c>
      <c r="M42" s="50">
        <v>11.320754716981133</v>
      </c>
      <c r="N42" s="51">
        <v>0</v>
      </c>
      <c r="O42" s="52">
        <v>30.188679245283019</v>
      </c>
      <c r="P42" s="50">
        <v>0</v>
      </c>
      <c r="Q42" s="50">
        <v>11.320754716981133</v>
      </c>
      <c r="R42" s="50">
        <v>1.8867924528301887</v>
      </c>
      <c r="S42" s="51">
        <v>0</v>
      </c>
      <c r="T42" s="52">
        <v>0</v>
      </c>
      <c r="U42" s="50">
        <v>0</v>
      </c>
      <c r="V42" s="50">
        <v>0</v>
      </c>
      <c r="W42" s="50">
        <v>5.6603773584905666</v>
      </c>
      <c r="X42" s="51">
        <v>3.7735849056603774</v>
      </c>
      <c r="Y42" s="52">
        <v>3.7735849056603774</v>
      </c>
      <c r="Z42" s="50">
        <v>0</v>
      </c>
      <c r="AA42" s="50">
        <v>0</v>
      </c>
      <c r="AB42" s="50">
        <v>9.433962264150944</v>
      </c>
      <c r="AC42" s="51">
        <v>0</v>
      </c>
      <c r="AD42" s="52">
        <v>0</v>
      </c>
      <c r="AE42" s="50">
        <v>0</v>
      </c>
      <c r="AF42" s="50">
        <v>0</v>
      </c>
      <c r="AG42" s="50">
        <v>0</v>
      </c>
      <c r="AH42" s="51">
        <v>0</v>
      </c>
      <c r="AI42" s="52">
        <v>0</v>
      </c>
      <c r="AJ42" s="50">
        <v>0</v>
      </c>
      <c r="AK42" s="50">
        <v>0</v>
      </c>
      <c r="AL42" s="50">
        <v>0</v>
      </c>
      <c r="AM42" s="51">
        <v>0</v>
      </c>
      <c r="AN42" s="50">
        <v>96.226415094339629</v>
      </c>
      <c r="AO42" s="50">
        <v>0</v>
      </c>
      <c r="AP42" s="50">
        <v>0</v>
      </c>
      <c r="AQ42" s="50">
        <v>0</v>
      </c>
      <c r="AR42" s="50">
        <v>0</v>
      </c>
    </row>
    <row r="43" spans="1:44" ht="27.6" x14ac:dyDescent="0.3">
      <c r="A43" s="37" t="s">
        <v>36</v>
      </c>
      <c r="B43" s="38">
        <v>42</v>
      </c>
      <c r="C43" s="39">
        <f t="shared" si="0"/>
        <v>2.7304109268444898E-2</v>
      </c>
      <c r="D43" s="40">
        <v>64.285714285714292</v>
      </c>
      <c r="E43" s="41">
        <v>0</v>
      </c>
      <c r="F43" s="42">
        <v>0</v>
      </c>
      <c r="G43" s="42">
        <v>0</v>
      </c>
      <c r="H43" s="42">
        <v>0</v>
      </c>
      <c r="I43" s="43">
        <v>0</v>
      </c>
      <c r="J43" s="44">
        <v>0</v>
      </c>
      <c r="K43" s="42">
        <v>0</v>
      </c>
      <c r="L43" s="42">
        <v>0</v>
      </c>
      <c r="M43" s="42">
        <v>0</v>
      </c>
      <c r="N43" s="43">
        <v>0</v>
      </c>
      <c r="O43" s="44">
        <v>0</v>
      </c>
      <c r="P43" s="42">
        <v>0</v>
      </c>
      <c r="Q43" s="42">
        <v>0</v>
      </c>
      <c r="R43" s="42">
        <v>0</v>
      </c>
      <c r="S43" s="43">
        <v>0</v>
      </c>
      <c r="T43" s="44">
        <v>0</v>
      </c>
      <c r="U43" s="42">
        <v>0</v>
      </c>
      <c r="V43" s="42">
        <v>0</v>
      </c>
      <c r="W43" s="42">
        <v>0</v>
      </c>
      <c r="X43" s="43">
        <v>0</v>
      </c>
      <c r="Y43" s="44">
        <v>0</v>
      </c>
      <c r="Z43" s="42">
        <v>2.3809523809523809</v>
      </c>
      <c r="AA43" s="42">
        <v>0</v>
      </c>
      <c r="AB43" s="42">
        <v>0</v>
      </c>
      <c r="AC43" s="43">
        <v>0</v>
      </c>
      <c r="AD43" s="44">
        <v>0</v>
      </c>
      <c r="AE43" s="42">
        <v>0</v>
      </c>
      <c r="AF43" s="42">
        <v>2.3809523809523809</v>
      </c>
      <c r="AG43" s="42">
        <v>0</v>
      </c>
      <c r="AH43" s="43">
        <v>0</v>
      </c>
      <c r="AI43" s="44">
        <v>0</v>
      </c>
      <c r="AJ43" s="42">
        <v>0</v>
      </c>
      <c r="AK43" s="42">
        <v>0</v>
      </c>
      <c r="AL43" s="42">
        <v>0</v>
      </c>
      <c r="AM43" s="43">
        <v>0</v>
      </c>
      <c r="AN43" s="42">
        <v>0</v>
      </c>
      <c r="AO43" s="42">
        <v>100</v>
      </c>
      <c r="AP43" s="42">
        <v>0</v>
      </c>
      <c r="AQ43" s="42">
        <v>0</v>
      </c>
      <c r="AR43" s="42">
        <v>0</v>
      </c>
    </row>
    <row r="44" spans="1:44" ht="27.6" x14ac:dyDescent="0.3">
      <c r="A44" s="37" t="s">
        <v>37</v>
      </c>
      <c r="B44" s="38">
        <v>14</v>
      </c>
      <c r="C44" s="39">
        <f t="shared" si="0"/>
        <v>9.1013697561483E-3</v>
      </c>
      <c r="D44" s="40">
        <v>0</v>
      </c>
      <c r="E44" s="41">
        <v>0</v>
      </c>
      <c r="F44" s="42">
        <v>7.1428571428571423</v>
      </c>
      <c r="G44" s="42">
        <v>7.1428571428571423</v>
      </c>
      <c r="H44" s="42">
        <v>14.285714285714285</v>
      </c>
      <c r="I44" s="43">
        <v>7.1428571428571423</v>
      </c>
      <c r="J44" s="44">
        <v>0</v>
      </c>
      <c r="K44" s="42">
        <v>0</v>
      </c>
      <c r="L44" s="42">
        <v>7.1428571428571423</v>
      </c>
      <c r="M44" s="42">
        <v>0</v>
      </c>
      <c r="N44" s="43">
        <v>0</v>
      </c>
      <c r="O44" s="44">
        <v>21.428571428571427</v>
      </c>
      <c r="P44" s="42">
        <v>7.1428571428571423</v>
      </c>
      <c r="Q44" s="42">
        <v>7.1428571428571423</v>
      </c>
      <c r="R44" s="42">
        <v>0</v>
      </c>
      <c r="S44" s="43">
        <v>0</v>
      </c>
      <c r="T44" s="44">
        <v>0</v>
      </c>
      <c r="U44" s="42">
        <v>0</v>
      </c>
      <c r="V44" s="42">
        <v>0</v>
      </c>
      <c r="W44" s="42">
        <v>0</v>
      </c>
      <c r="X44" s="43">
        <v>0</v>
      </c>
      <c r="Y44" s="44">
        <v>0</v>
      </c>
      <c r="Z44" s="42">
        <v>0</v>
      </c>
      <c r="AA44" s="42">
        <v>0</v>
      </c>
      <c r="AB44" s="42">
        <v>0</v>
      </c>
      <c r="AC44" s="43">
        <v>0</v>
      </c>
      <c r="AD44" s="44">
        <v>0</v>
      </c>
      <c r="AE44" s="42">
        <v>0</v>
      </c>
      <c r="AF44" s="42">
        <v>7.1428571428571423</v>
      </c>
      <c r="AG44" s="42">
        <v>0</v>
      </c>
      <c r="AH44" s="43">
        <v>0</v>
      </c>
      <c r="AI44" s="44">
        <v>0</v>
      </c>
      <c r="AJ44" s="42">
        <v>0</v>
      </c>
      <c r="AK44" s="42">
        <v>0</v>
      </c>
      <c r="AL44" s="42">
        <v>0</v>
      </c>
      <c r="AM44" s="43">
        <v>0</v>
      </c>
      <c r="AN44" s="42">
        <v>0</v>
      </c>
      <c r="AO44" s="42">
        <v>0</v>
      </c>
      <c r="AP44" s="42">
        <v>100</v>
      </c>
      <c r="AQ44" s="42">
        <v>0</v>
      </c>
      <c r="AR44" s="42">
        <v>0</v>
      </c>
    </row>
    <row r="45" spans="1:44" ht="27.6" x14ac:dyDescent="0.3">
      <c r="A45" s="37" t="s">
        <v>38</v>
      </c>
      <c r="B45" s="38">
        <v>20</v>
      </c>
      <c r="C45" s="39">
        <f t="shared" si="0"/>
        <v>1.300195679449757E-2</v>
      </c>
      <c r="D45" s="40">
        <v>5</v>
      </c>
      <c r="E45" s="41">
        <v>0</v>
      </c>
      <c r="F45" s="42">
        <v>10</v>
      </c>
      <c r="G45" s="42">
        <v>0</v>
      </c>
      <c r="H45" s="42">
        <v>0</v>
      </c>
      <c r="I45" s="43">
        <v>0</v>
      </c>
      <c r="J45" s="44">
        <v>0</v>
      </c>
      <c r="K45" s="42">
        <v>0</v>
      </c>
      <c r="L45" s="42">
        <v>0</v>
      </c>
      <c r="M45" s="42">
        <v>0</v>
      </c>
      <c r="N45" s="43">
        <v>0</v>
      </c>
      <c r="O45" s="44">
        <v>5</v>
      </c>
      <c r="P45" s="42">
        <v>0</v>
      </c>
      <c r="Q45" s="42">
        <v>0</v>
      </c>
      <c r="R45" s="42">
        <v>5</v>
      </c>
      <c r="S45" s="43">
        <v>0</v>
      </c>
      <c r="T45" s="44">
        <v>0</v>
      </c>
      <c r="U45" s="42">
        <v>0</v>
      </c>
      <c r="V45" s="42">
        <v>0</v>
      </c>
      <c r="W45" s="42">
        <v>0</v>
      </c>
      <c r="X45" s="43">
        <v>0</v>
      </c>
      <c r="Y45" s="44">
        <v>0</v>
      </c>
      <c r="Z45" s="42">
        <v>0</v>
      </c>
      <c r="AA45" s="42">
        <v>0</v>
      </c>
      <c r="AB45" s="42">
        <v>0</v>
      </c>
      <c r="AC45" s="43">
        <v>0</v>
      </c>
      <c r="AD45" s="44">
        <v>0</v>
      </c>
      <c r="AE45" s="42">
        <v>0</v>
      </c>
      <c r="AF45" s="42">
        <v>0</v>
      </c>
      <c r="AG45" s="42">
        <v>0</v>
      </c>
      <c r="AH45" s="43">
        <v>0</v>
      </c>
      <c r="AI45" s="44">
        <v>0</v>
      </c>
      <c r="AJ45" s="42">
        <v>0</v>
      </c>
      <c r="AK45" s="42">
        <v>0</v>
      </c>
      <c r="AL45" s="42">
        <v>0</v>
      </c>
      <c r="AM45" s="43">
        <v>0</v>
      </c>
      <c r="AN45" s="42">
        <v>0</v>
      </c>
      <c r="AO45" s="42">
        <v>0</v>
      </c>
      <c r="AP45" s="42">
        <v>0</v>
      </c>
      <c r="AQ45" s="42">
        <v>100</v>
      </c>
      <c r="AR45" s="42">
        <v>0</v>
      </c>
    </row>
    <row r="46" spans="1:44" ht="13.8" x14ac:dyDescent="0.3">
      <c r="A46" s="60" t="s">
        <v>59</v>
      </c>
      <c r="B46" s="61">
        <v>164</v>
      </c>
      <c r="C46" s="62">
        <f t="shared" si="0"/>
        <v>0.10661604571488008</v>
      </c>
      <c r="D46" s="63">
        <v>8.536585365853659</v>
      </c>
      <c r="E46" s="64">
        <v>6.7073170731707323</v>
      </c>
      <c r="F46" s="65">
        <v>15.853658536585366</v>
      </c>
      <c r="G46" s="65">
        <v>6.0975609756097562</v>
      </c>
      <c r="H46" s="65">
        <v>63.414634146341463</v>
      </c>
      <c r="I46" s="66">
        <v>16.463414634146343</v>
      </c>
      <c r="J46" s="67">
        <v>0.6097560975609756</v>
      </c>
      <c r="K46" s="65">
        <v>0.6097560975609756</v>
      </c>
      <c r="L46" s="65">
        <v>4.2682926829268295</v>
      </c>
      <c r="M46" s="65">
        <v>16.463414634146343</v>
      </c>
      <c r="N46" s="66">
        <v>0</v>
      </c>
      <c r="O46" s="67">
        <v>38.414634146341463</v>
      </c>
      <c r="P46" s="65">
        <v>11.585365853658537</v>
      </c>
      <c r="Q46" s="65">
        <v>1.2195121951219512</v>
      </c>
      <c r="R46" s="65">
        <v>1.8292682926829267</v>
      </c>
      <c r="S46" s="66">
        <v>1.8292682926829267</v>
      </c>
      <c r="T46" s="67">
        <v>0</v>
      </c>
      <c r="U46" s="65">
        <v>0.6097560975609756</v>
      </c>
      <c r="V46" s="65">
        <v>0</v>
      </c>
      <c r="W46" s="65">
        <v>1.2195121951219512</v>
      </c>
      <c r="X46" s="66">
        <v>0</v>
      </c>
      <c r="Y46" s="67">
        <v>2.4390243902439024</v>
      </c>
      <c r="Z46" s="65">
        <v>0.6097560975609756</v>
      </c>
      <c r="AA46" s="65">
        <v>0</v>
      </c>
      <c r="AB46" s="65">
        <v>1.2195121951219512</v>
      </c>
      <c r="AC46" s="66">
        <v>0</v>
      </c>
      <c r="AD46" s="67">
        <v>0</v>
      </c>
      <c r="AE46" s="65">
        <v>0.6097560975609756</v>
      </c>
      <c r="AF46" s="65">
        <v>0.6097560975609756</v>
      </c>
      <c r="AG46" s="65">
        <v>0</v>
      </c>
      <c r="AH46" s="66">
        <v>0</v>
      </c>
      <c r="AI46" s="67">
        <v>0</v>
      </c>
      <c r="AJ46" s="65">
        <v>0.6097560975609756</v>
      </c>
      <c r="AK46" s="65">
        <v>0</v>
      </c>
      <c r="AL46" s="65">
        <v>0</v>
      </c>
      <c r="AM46" s="66">
        <v>0</v>
      </c>
      <c r="AN46" s="65">
        <v>0</v>
      </c>
      <c r="AO46" s="65">
        <v>0</v>
      </c>
      <c r="AP46" s="65">
        <v>0</v>
      </c>
      <c r="AQ46" s="65">
        <v>0</v>
      </c>
      <c r="AR46" s="65">
        <v>100</v>
      </c>
    </row>
    <row r="47" spans="1:44" ht="13.8" x14ac:dyDescent="0.3">
      <c r="A47" s="68" t="s">
        <v>56</v>
      </c>
    </row>
  </sheetData>
  <mergeCells count="4">
    <mergeCell ref="A1:S1"/>
    <mergeCell ref="A3:A5"/>
    <mergeCell ref="B3:D3"/>
    <mergeCell ref="E3:S3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DOH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統計室陳麗華</dc:creator>
  <cp:lastModifiedBy>統計室陳麗華</cp:lastModifiedBy>
  <dcterms:created xsi:type="dcterms:W3CDTF">2013-01-31T05:43:57Z</dcterms:created>
  <dcterms:modified xsi:type="dcterms:W3CDTF">2013-07-05T01:47:19Z</dcterms:modified>
</cp:coreProperties>
</file>